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G:\COA V\Montecatini VC\programmazione\peg 2021-23\"/>
    </mc:Choice>
  </mc:AlternateContent>
  <xr:revisionPtr revIDLastSave="0" documentId="13_ncr:1_{DE6B9B12-755A-41AD-A37E-8A52E2D4EEED}" xr6:coauthVersionLast="46" xr6:coauthVersionMax="46" xr10:uidLastSave="{00000000-0000-0000-0000-000000000000}"/>
  <bookViews>
    <workbookView xWindow="-120" yWindow="-120" windowWidth="29040" windowHeight="15840" xr2:uid="{00000000-000D-0000-FFFF-FFFF00000000}"/>
  </bookViews>
  <sheets>
    <sheet name="2021" sheetId="3" r:id="rId1"/>
  </sheets>
  <externalReferences>
    <externalReference r:id="rId2"/>
  </externalReferences>
  <definedNames>
    <definedName name="area">[1]db1!$B$2:$B$20</definedName>
    <definedName name="nome">[1]db1!$C$2:$C$20</definedName>
    <definedName name="Payment_Needed">"Pagamento richiesto"</definedName>
    <definedName name="Reimbursement">"Rimborso"</definedName>
    <definedName name="tipo">[1]db1!$E$2:$E$4</definedName>
  </definedNames>
  <calcPr calcId="181029"/>
</workbook>
</file>

<file path=xl/calcChain.xml><?xml version="1.0" encoding="utf-8"?>
<calcChain xmlns="http://schemas.openxmlformats.org/spreadsheetml/2006/main">
  <c r="IT65531" i="3" l="1"/>
  <c r="IS65531" i="3"/>
  <c r="IR65531" i="3"/>
  <c r="IQ65531" i="3"/>
  <c r="M124" i="3"/>
  <c r="A105" i="3"/>
  <c r="IU65531" i="3" s="1"/>
  <c r="H25" i="3"/>
  <c r="A67" i="3" s="1"/>
  <c r="H24" i="3"/>
  <c r="A65" i="3" s="1"/>
  <c r="H23" i="3"/>
  <c r="A63" i="3" s="1"/>
  <c r="H22" i="3"/>
  <c r="A61" i="3" s="1"/>
  <c r="A22" i="3"/>
  <c r="A23" i="3" s="1"/>
  <c r="A55" i="3" l="1"/>
  <c r="A24" i="3"/>
  <c r="A53" i="3"/>
  <c r="A57" i="3" l="1"/>
  <c r="A25" i="3"/>
  <c r="A59" i="3" s="1"/>
</calcChain>
</file>

<file path=xl/sharedStrings.xml><?xml version="1.0" encoding="utf-8"?>
<sst xmlns="http://schemas.openxmlformats.org/spreadsheetml/2006/main" count="128" uniqueCount="101">
  <si>
    <t>SETTORE/CDR</t>
  </si>
  <si>
    <t>ALTRI CDR COINVOLTI</t>
  </si>
  <si>
    <t>OBJ Strategico DUP</t>
  </si>
  <si>
    <t>Missione</t>
  </si>
  <si>
    <t>OBJ Operativo DUP</t>
  </si>
  <si>
    <t>Programma</t>
  </si>
  <si>
    <t>Titolo Obiettivo:</t>
  </si>
  <si>
    <t>Descrizione Obiettivo:</t>
  </si>
  <si>
    <t>Tempi di realizzazione</t>
  </si>
  <si>
    <t>Descrizione delle fasi di attuazione nell'anno:</t>
  </si>
  <si>
    <t>INDICATORI DI RISULTATO</t>
  </si>
  <si>
    <t>Indici di Quantità</t>
  </si>
  <si>
    <t>ATTESO</t>
  </si>
  <si>
    <t>RAGGIUNTO</t>
  </si>
  <si>
    <t>Scost.</t>
  </si>
  <si>
    <t>Indici di Tempo</t>
  </si>
  <si>
    <t>Indici di Costo</t>
  </si>
  <si>
    <t>Costo dell'obiettivo</t>
  </si>
  <si>
    <t>Indici di Qualità</t>
  </si>
  <si>
    <t>CRONOPROGRAMMA</t>
  </si>
  <si>
    <t>FASI E TEMPI</t>
  </si>
  <si>
    <t>Gennaio</t>
  </si>
  <si>
    <t>Febbraio</t>
  </si>
  <si>
    <t>Marzo</t>
  </si>
  <si>
    <t>Aprile</t>
  </si>
  <si>
    <t>Maggio</t>
  </si>
  <si>
    <t>Giugno</t>
  </si>
  <si>
    <t>Luglio</t>
  </si>
  <si>
    <t>Agosto</t>
  </si>
  <si>
    <t>Settembre</t>
  </si>
  <si>
    <t>Ottobre</t>
  </si>
  <si>
    <t>Novembre</t>
  </si>
  <si>
    <t>Dicembre</t>
  </si>
  <si>
    <t>VERIFICA INTERMEDIA AL</t>
  </si>
  <si>
    <t>MEDIA VALORE RAGGIUNTO %</t>
  </si>
  <si>
    <t>MEDIA RISPETTO DEI TEMPI %</t>
  </si>
  <si>
    <t>VERIFICA FINALE AL</t>
  </si>
  <si>
    <t>Analisi degli scostamenti</t>
  </si>
  <si>
    <t xml:space="preserve">Cause </t>
  </si>
  <si>
    <t>Cause</t>
  </si>
  <si>
    <t>Effetti</t>
  </si>
  <si>
    <t>Provvedimenti correttivi</t>
  </si>
  <si>
    <t xml:space="preserve">Intrapresi </t>
  </si>
  <si>
    <t>Intrapresi</t>
  </si>
  <si>
    <t>Da attivare</t>
  </si>
  <si>
    <t>PERSONALE DIRIGENZIALE E DEI LIVELLI COINVOLTI NELL'OBIETTIVO</t>
  </si>
  <si>
    <t>Cat.</t>
  </si>
  <si>
    <t>Cognome e Nome</t>
  </si>
  <si>
    <t>% Partecipazione</t>
  </si>
  <si>
    <t>Costo orario</t>
  </si>
  <si>
    <t>% di tempo
n° ore dedicate</t>
  </si>
  <si>
    <t>Costo della risorsa</t>
  </si>
  <si>
    <t>COSTO DELLE RISORSE INTERNE</t>
  </si>
  <si>
    <t>RISORSE AGGIUNTIVE UTILIZZATE</t>
  </si>
  <si>
    <t>Tipologia</t>
  </si>
  <si>
    <t>Descrizione</t>
  </si>
  <si>
    <t>Costo</t>
  </si>
  <si>
    <t>COSTO COMPLESSIVO DELL'OBIETTIVO</t>
  </si>
  <si>
    <t>DES</t>
  </si>
  <si>
    <t>TYP</t>
  </si>
  <si>
    <t>ATT</t>
  </si>
  <si>
    <t>VA</t>
  </si>
  <si>
    <t>ADD</t>
  </si>
  <si>
    <t>Un Comune al servizio del Cittadino</t>
  </si>
  <si>
    <t>Agenda Digitale</t>
  </si>
  <si>
    <t>Formazione al personale</t>
  </si>
  <si>
    <t xml:space="preserve"> </t>
  </si>
  <si>
    <t>Rispetto del cronoprogramma</t>
  </si>
  <si>
    <t>% attuazione del piano di informatizzazione</t>
  </si>
  <si>
    <t>N° servizi digitalizzati da attivare</t>
  </si>
  <si>
    <t>01. SERVIZI ISTITUZIONALI, GENERALI E DI GESTIONE</t>
  </si>
  <si>
    <t>08. Statistica e sistemi informativi</t>
  </si>
  <si>
    <t>% riduzione spese postali</t>
  </si>
  <si>
    <t>% riduzione costo carta</t>
  </si>
  <si>
    <t>AFFARI GENERALI</t>
  </si>
  <si>
    <t>C</t>
  </si>
  <si>
    <t>Sviluppo dei sistemi e dei processi</t>
  </si>
  <si>
    <t>Stabilizzazione dei sistemi</t>
  </si>
  <si>
    <t>PO</t>
  </si>
  <si>
    <t>x</t>
  </si>
  <si>
    <t>N° procedimenti del settore/riunioni</t>
  </si>
  <si>
    <t>RESPONSABILE</t>
  </si>
  <si>
    <t xml:space="preserve">ATTUAZIONE DEL PIANO DI INFORMATIZZAZIONE </t>
  </si>
  <si>
    <t>B</t>
  </si>
  <si>
    <t>SCHEDA N. 1</t>
  </si>
  <si>
    <t>BEATRICE ROSSI</t>
  </si>
  <si>
    <t>TUTTI</t>
  </si>
  <si>
    <t>Cristina Guarguaglini</t>
  </si>
  <si>
    <t>Melissa Gasperini</t>
  </si>
  <si>
    <t>Samanta Lorenzini</t>
  </si>
  <si>
    <t>D</t>
  </si>
  <si>
    <t>Davide Bartolini</t>
  </si>
  <si>
    <t>Beatrice Rossi</t>
  </si>
  <si>
    <t>SEGR</t>
  </si>
  <si>
    <t>Andrea Martelli</t>
  </si>
  <si>
    <t>Alessandra Capponi</t>
  </si>
  <si>
    <t>Implementazione del Processo di Transizione digitale (in particolare con SPID - perfezionamento del Sistema PagoPA -  il punto di accesso telematico consistente  nella applicazione “IO”)</t>
  </si>
  <si>
    <t>Floriano Perini</t>
  </si>
  <si>
    <t>Mariano Amadori</t>
  </si>
  <si>
    <t>Claudia Pistolesi</t>
  </si>
  <si>
    <t>Il DL 90/2014 convertito in Legge 114/2014 ha sancito precisi obblighi per le PA locali, in tema di piani di informatizzazione e di catalogo dei dati in loro possesso, oltre all’obbligo  di comunicazione delle banche dati all’AgID. Il piano di  informatizzazione   definisce tempi e modi per l'avvio di procedure  per  la  presentazione   di   istanze,   dichiarazioni   e segnalazioni che permetta  la  compilazione  on  line  con  procedure guidate accessibili tramite autenticazione con  il  Sistema  pubblico per la gestione dell’identità digitale di cittadini  e  imprese.  La gestione deve permettere  il  completamento  della  procedura,  il tracciamento dell’istanza con  individuazione  del  responsabile  del procedimento e, ove applicabile, l’indicazione dei  termini  entro  i quali il richiedente ha diritto ad ottenere una  risposta.  Il  piano prevede più in generale un costante adeguamento  alle prescrizioni tecniche e normative in materia di digitalizzazione rese dalle competenti Autorità. Tale attività si colloca nel più ampio obiettivo teso a implementare un assetto organizzativo finalizzato e funzionale a perseguire obettivi di semplificazione e transizione verso un sistema digitale sempre più strutturato, reso ancora più opportuno per l'emergenza sanitaria da Covid-19  che richiede la possibilità di operare da remoto e con modalità lavorative in forma agile riducendo la presenza fisica del personale. In questa fase si prevede l'implementazione in modalità cloud delle piattaforme informatiche in uso nell'Ente, nonché del Sistema Pubblico di Identità Digitale (SPID) e il perfezionamento del Sistema PagoPA, che nella corrente annualità si mira a portare a compimento con le attività previste, con l'attivazione in aggiunta dell'APP IO in conformità alle previsioni del decreto legge 16 luglio 2020 n. 76 recante “Misure urgenti per la semplificazione e l’innovazione digitale” (il cosiddetto “Decreto semplificazioni”), convertito con modificazioni dalla legge 11 settembre 2020 n. 120. L'obiettivo è gestito in collaborazione con l'Area Tecnica - Ufficio Informatica in relazione alle risorse destinate all'attività informatica assegnate a quell'Area e con l'Ufficio Edilizia Privata in previsione dell'attivazione digitale  delle pratiche edilizie. L'obiettivo coinvolge anche il servizio delle Farmacie Comunali. Nella realizzazione dell'obiettivo si dovrà tener conto dell'emergenza sanitaria Covid-19 e dei relativi sviluppi che condizionano l'attività dell'Ente.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</si>
</sst>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00_-;\-&quot;€&quot;\ * #,##0.00_-;_-&quot;€&quot;\ * &quot;-&quot;??_-;_-@_-"/>
    <numFmt numFmtId="165" formatCode="&quot;€&quot;\ #,##0.00"/>
    <numFmt numFmtId="166" formatCode="_(&quot;L.&quot;* #,##0.00_);_(&quot;L.&quot;* \(#,##0.00\);_(&quot;L.&quot;* &quot;-&quot;??_);_(@_)"/>
  </numFmts>
  <fonts count="12" x14ac:knownFonts="1">
    <font>
      <sz val="10"/>
      <name val="Tahoma"/>
    </font>
    <font>
      <sz val="10"/>
      <name val="Tahoma"/>
      <family val="2"/>
    </font>
    <font>
      <sz val="14"/>
      <name val="Tahoma"/>
      <family val="2"/>
    </font>
    <font>
      <sz val="9"/>
      <name val="Tahoma"/>
      <family val="2"/>
    </font>
    <font>
      <sz val="9"/>
      <name val="Tahoma"/>
      <family val="2"/>
    </font>
    <font>
      <b/>
      <sz val="9"/>
      <name val="Tahoma"/>
      <family val="2"/>
    </font>
    <font>
      <sz val="10"/>
      <name val="Tahoma"/>
      <family val="2"/>
    </font>
    <font>
      <b/>
      <sz val="10"/>
      <name val="Tahoma"/>
      <family val="2"/>
    </font>
    <font>
      <sz val="8"/>
      <name val="Tahoma"/>
      <family val="2"/>
    </font>
    <font>
      <sz val="8"/>
      <name val="Tahoma"/>
      <family val="2"/>
    </font>
    <font>
      <sz val="10"/>
      <name val="Arial"/>
      <family val="2"/>
    </font>
    <font>
      <i/>
      <sz val="9"/>
      <name val="Tahoma"/>
      <family val="2"/>
    </font>
  </fonts>
  <fills count="10">
    <fill>
      <patternFill patternType="none"/>
    </fill>
    <fill>
      <patternFill patternType="gray125"/>
    </fill>
    <fill>
      <patternFill patternType="solid">
        <fgColor theme="6" tint="0.5999938962981048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rgb="FFFF0000"/>
        <bgColor indexed="64"/>
      </patternFill>
    </fill>
    <fill>
      <patternFill patternType="solid">
        <fgColor theme="3" tint="0.39997558519241921"/>
        <bgColor indexed="64"/>
      </patternFill>
    </fill>
  </fills>
  <borders count="81">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3">
    <xf numFmtId="0" fontId="0" fillId="0" borderId="0"/>
    <xf numFmtId="0" fontId="1" fillId="0" borderId="0"/>
    <xf numFmtId="166" fontId="10" fillId="0" borderId="0" applyFont="0" applyFill="0" applyBorder="0" applyAlignment="0" applyProtection="0"/>
  </cellStyleXfs>
  <cellXfs count="240">
    <xf numFmtId="0" fontId="0" fillId="0" borderId="0" xfId="0"/>
    <xf numFmtId="0" fontId="0" fillId="0" borderId="0" xfId="0" applyAlignment="1" applyProtection="1">
      <alignment horizontal="center" vertical="center"/>
      <protection locked="0"/>
    </xf>
    <xf numFmtId="0" fontId="4" fillId="0" borderId="0" xfId="0" applyFont="1" applyAlignment="1" applyProtection="1">
      <alignment horizontal="center" vertical="center"/>
      <protection locked="0"/>
    </xf>
    <xf numFmtId="0" fontId="6" fillId="5" borderId="18" xfId="0" applyFont="1" applyFill="1" applyBorder="1" applyAlignment="1" applyProtection="1">
      <alignment vertical="center" wrapText="1"/>
    </xf>
    <xf numFmtId="0" fontId="0" fillId="5" borderId="19" xfId="0" applyFill="1" applyBorder="1" applyAlignment="1" applyProtection="1">
      <alignment vertical="center" wrapText="1"/>
    </xf>
    <xf numFmtId="0" fontId="0" fillId="5" borderId="22" xfId="0" applyFill="1" applyBorder="1" applyAlignment="1" applyProtection="1">
      <alignment vertical="center" wrapText="1"/>
    </xf>
    <xf numFmtId="0" fontId="0" fillId="5" borderId="23" xfId="0" applyFill="1" applyBorder="1" applyAlignment="1" applyProtection="1">
      <alignment vertical="center" wrapText="1"/>
    </xf>
    <xf numFmtId="0" fontId="0" fillId="0" borderId="22" xfId="0" applyBorder="1" applyAlignment="1" applyProtection="1">
      <alignment horizontal="center" vertical="center"/>
    </xf>
    <xf numFmtId="0" fontId="0" fillId="0" borderId="0" xfId="0" applyBorder="1" applyAlignment="1" applyProtection="1">
      <alignment horizontal="center" vertical="center"/>
    </xf>
    <xf numFmtId="0" fontId="4" fillId="2" borderId="29" xfId="0" applyFont="1" applyFill="1" applyBorder="1" applyAlignment="1" applyProtection="1">
      <alignment horizontal="center" vertical="center" wrapText="1"/>
    </xf>
    <xf numFmtId="0" fontId="4" fillId="2" borderId="33" xfId="0" applyFont="1" applyFill="1" applyBorder="1" applyAlignment="1" applyProtection="1">
      <alignment horizontal="center" vertical="center" wrapText="1"/>
    </xf>
    <xf numFmtId="0" fontId="4" fillId="2" borderId="35" xfId="0" applyFont="1" applyFill="1" applyBorder="1" applyAlignment="1" applyProtection="1">
      <alignment horizontal="center" vertical="center" wrapText="1"/>
    </xf>
    <xf numFmtId="0" fontId="4" fillId="2" borderId="39" xfId="0" applyFont="1" applyFill="1" applyBorder="1" applyAlignment="1" applyProtection="1">
      <alignment horizontal="center" vertical="center" wrapText="1"/>
    </xf>
    <xf numFmtId="0" fontId="4" fillId="2" borderId="41" xfId="0" applyFont="1" applyFill="1" applyBorder="1" applyAlignment="1" applyProtection="1">
      <alignment horizontal="center" vertical="center" wrapText="1"/>
    </xf>
    <xf numFmtId="0" fontId="4" fillId="2" borderId="45" xfId="0" applyFont="1" applyFill="1" applyBorder="1" applyAlignment="1" applyProtection="1">
      <alignment horizontal="center" vertical="center" wrapText="1"/>
    </xf>
    <xf numFmtId="0" fontId="0" fillId="0" borderId="24" xfId="0" applyBorder="1" applyAlignment="1" applyProtection="1">
      <alignment vertical="center"/>
      <protection locked="0"/>
    </xf>
    <xf numFmtId="0" fontId="0" fillId="0" borderId="12" xfId="0" applyBorder="1" applyAlignment="1" applyProtection="1">
      <alignment vertical="center"/>
      <protection locked="0"/>
    </xf>
    <xf numFmtId="0" fontId="0" fillId="0" borderId="13" xfId="0" applyBorder="1" applyAlignment="1" applyProtection="1">
      <alignment vertical="center"/>
      <protection locked="0"/>
    </xf>
    <xf numFmtId="0" fontId="1" fillId="2" borderId="10" xfId="1" applyFont="1" applyFill="1" applyBorder="1" applyAlignment="1" applyProtection="1">
      <alignment horizontal="center" vertical="center"/>
    </xf>
    <xf numFmtId="0" fontId="1" fillId="2" borderId="17" xfId="1" applyFont="1" applyFill="1" applyBorder="1" applyAlignment="1" applyProtection="1">
      <alignment horizontal="center" vertical="center"/>
    </xf>
    <xf numFmtId="0" fontId="8" fillId="0" borderId="53" xfId="1" applyFont="1" applyBorder="1" applyAlignment="1" applyProtection="1">
      <alignment horizontal="center" vertical="center"/>
      <protection locked="0"/>
    </xf>
    <xf numFmtId="0" fontId="8" fillId="0" borderId="58" xfId="1" applyFont="1" applyBorder="1" applyAlignment="1" applyProtection="1">
      <alignment horizontal="center" vertical="center"/>
      <protection locked="0"/>
    </xf>
    <xf numFmtId="0" fontId="3" fillId="0" borderId="53" xfId="1" applyFont="1" applyBorder="1" applyAlignment="1" applyProtection="1">
      <alignment horizontal="center" vertical="center"/>
      <protection locked="0"/>
    </xf>
    <xf numFmtId="0" fontId="8" fillId="0" borderId="61" xfId="1" applyFont="1" applyBorder="1" applyAlignment="1" applyProtection="1">
      <alignment horizontal="center" vertical="center"/>
      <protection locked="0"/>
    </xf>
    <xf numFmtId="0" fontId="9" fillId="2" borderId="10" xfId="0" applyFont="1" applyFill="1" applyBorder="1" applyAlignment="1" applyProtection="1">
      <alignment horizontal="center" vertical="center" textRotation="90"/>
    </xf>
    <xf numFmtId="0" fontId="0" fillId="0" borderId="33"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7" fillId="7" borderId="11" xfId="0" applyFont="1" applyFill="1" applyBorder="1" applyAlignment="1" applyProtection="1">
      <alignment horizontal="center" vertical="center"/>
    </xf>
    <xf numFmtId="0" fontId="0" fillId="0" borderId="0" xfId="0" applyAlignment="1" applyProtection="1">
      <alignment horizontal="center" vertical="center"/>
    </xf>
    <xf numFmtId="0" fontId="6" fillId="0" borderId="33" xfId="0" applyFont="1" applyBorder="1" applyAlignment="1" applyProtection="1">
      <alignment horizontal="center" vertical="center"/>
      <protection locked="0"/>
    </xf>
    <xf numFmtId="0" fontId="6" fillId="0" borderId="65" xfId="0" applyFont="1" applyBorder="1" applyAlignment="1" applyProtection="1">
      <alignment horizontal="center" vertical="center"/>
      <protection locked="0"/>
    </xf>
    <xf numFmtId="0" fontId="6" fillId="0" borderId="67" xfId="0" applyFont="1" applyBorder="1" applyAlignment="1" applyProtection="1">
      <alignment horizontal="center" vertical="center"/>
      <protection locked="0"/>
    </xf>
    <xf numFmtId="0" fontId="0" fillId="2" borderId="68" xfId="0" applyFill="1" applyBorder="1" applyAlignment="1" applyProtection="1">
      <alignment horizontal="center" vertical="center" wrapText="1"/>
    </xf>
    <xf numFmtId="0" fontId="8" fillId="0" borderId="59" xfId="1" applyFont="1" applyBorder="1" applyAlignment="1" applyProtection="1">
      <alignment horizontal="center" vertical="center"/>
      <protection locked="0"/>
    </xf>
    <xf numFmtId="0" fontId="8" fillId="0" borderId="57" xfId="1" applyFont="1" applyBorder="1" applyAlignment="1" applyProtection="1">
      <alignment horizontal="center" vertical="center"/>
      <protection locked="0"/>
    </xf>
    <xf numFmtId="0" fontId="8" fillId="0" borderId="52" xfId="1" applyFont="1" applyBorder="1" applyAlignment="1" applyProtection="1">
      <alignment horizontal="center" vertical="center"/>
      <protection locked="0"/>
    </xf>
    <xf numFmtId="0" fontId="3" fillId="0" borderId="52" xfId="1" applyFont="1" applyBorder="1" applyAlignment="1" applyProtection="1">
      <alignment horizontal="center" vertical="center"/>
      <protection locked="0"/>
    </xf>
    <xf numFmtId="0" fontId="6" fillId="8" borderId="33" xfId="0" applyFont="1" applyFill="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0" fillId="8" borderId="65" xfId="0" applyFill="1" applyBorder="1" applyAlignment="1" applyProtection="1">
      <alignment horizontal="center" vertical="center"/>
      <protection locked="0"/>
    </xf>
    <xf numFmtId="0" fontId="6"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xf>
    <xf numFmtId="0" fontId="11" fillId="4" borderId="15" xfId="0" applyFont="1" applyFill="1" applyBorder="1" applyAlignment="1" applyProtection="1">
      <alignment horizontal="center" vertical="center"/>
      <protection locked="0"/>
    </xf>
    <xf numFmtId="0" fontId="11" fillId="4" borderId="16" xfId="0" applyFont="1" applyFill="1" applyBorder="1" applyAlignment="1" applyProtection="1">
      <alignment horizontal="center" vertical="center"/>
      <protection locked="0"/>
    </xf>
    <xf numFmtId="0" fontId="11" fillId="4" borderId="48" xfId="0" applyFont="1" applyFill="1" applyBorder="1" applyAlignment="1" applyProtection="1">
      <alignment horizontal="center" vertical="center"/>
      <protection locked="0"/>
    </xf>
    <xf numFmtId="0" fontId="3" fillId="3" borderId="15"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3" fillId="3" borderId="17" xfId="0" applyFont="1" applyFill="1" applyBorder="1" applyAlignment="1" applyProtection="1">
      <alignment horizontal="center" vertical="center" wrapText="1"/>
      <protection locked="0"/>
    </xf>
    <xf numFmtId="0" fontId="6" fillId="4" borderId="9" xfId="0" applyFont="1" applyFill="1" applyBorder="1" applyAlignment="1" applyProtection="1">
      <alignment horizontal="center" vertical="center"/>
    </xf>
    <xf numFmtId="0" fontId="6" fillId="4" borderId="10" xfId="0" applyFont="1" applyFill="1" applyBorder="1" applyAlignment="1" applyProtection="1">
      <alignment horizontal="center" vertical="center"/>
    </xf>
    <xf numFmtId="0" fontId="3" fillId="4" borderId="10" xfId="0" applyFont="1" applyFill="1" applyBorder="1" applyAlignment="1" applyProtection="1">
      <alignment horizontal="center" vertical="center"/>
      <protection locked="0"/>
    </xf>
    <xf numFmtId="0" fontId="3" fillId="4" borderId="14" xfId="0" applyFont="1" applyFill="1" applyBorder="1" applyAlignment="1" applyProtection="1">
      <alignment horizontal="center" vertical="center"/>
      <protection locked="0"/>
    </xf>
    <xf numFmtId="0" fontId="2" fillId="0" borderId="75" xfId="0" applyFont="1" applyBorder="1" applyAlignment="1" applyProtection="1">
      <alignment horizontal="center" vertical="center"/>
    </xf>
    <xf numFmtId="0" fontId="2" fillId="0" borderId="76" xfId="0" applyFont="1" applyBorder="1" applyAlignment="1" applyProtection="1">
      <alignment horizontal="center" vertical="center"/>
    </xf>
    <xf numFmtId="0" fontId="2" fillId="0" borderId="77" xfId="0" applyFont="1" applyBorder="1" applyAlignment="1" applyProtection="1">
      <alignment horizontal="center" vertical="center"/>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5" fillId="0" borderId="6"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10" xfId="0" applyFont="1" applyBorder="1" applyAlignment="1" applyProtection="1">
      <alignment horizontal="center" vertical="center" wrapText="1"/>
      <protection locked="0"/>
    </xf>
    <xf numFmtId="0" fontId="0" fillId="2" borderId="18" xfId="0" applyFill="1" applyBorder="1" applyAlignment="1" applyProtection="1">
      <alignment horizontal="center" vertical="center"/>
    </xf>
    <xf numFmtId="0" fontId="0" fillId="2" borderId="27" xfId="0" applyFill="1" applyBorder="1" applyAlignment="1" applyProtection="1">
      <alignment horizontal="center" vertical="center"/>
    </xf>
    <xf numFmtId="0" fontId="0" fillId="2" borderId="28" xfId="0" applyFill="1" applyBorder="1" applyAlignment="1" applyProtection="1">
      <alignment horizontal="center" vertical="center"/>
    </xf>
    <xf numFmtId="0" fontId="3" fillId="0" borderId="30" xfId="0" applyFont="1" applyFill="1" applyBorder="1" applyAlignment="1" applyProtection="1">
      <alignment vertical="center" wrapText="1"/>
      <protection locked="0"/>
    </xf>
    <xf numFmtId="0" fontId="4" fillId="0" borderId="31" xfId="0" applyFont="1" applyFill="1" applyBorder="1" applyAlignment="1" applyProtection="1">
      <alignment vertical="center" wrapText="1"/>
      <protection locked="0"/>
    </xf>
    <xf numFmtId="0" fontId="4" fillId="0" borderId="34" xfId="0" applyFont="1" applyFill="1" applyBorder="1" applyAlignment="1" applyProtection="1">
      <alignment vertical="center" wrapText="1"/>
      <protection locked="0"/>
    </xf>
    <xf numFmtId="0" fontId="3" fillId="0" borderId="42" xfId="0" applyFont="1" applyBorder="1" applyAlignment="1" applyProtection="1">
      <alignment vertical="center" wrapText="1"/>
      <protection locked="0"/>
    </xf>
    <xf numFmtId="0" fontId="4" fillId="0" borderId="43" xfId="0" applyFont="1" applyBorder="1" applyAlignment="1" applyProtection="1">
      <alignment vertical="center" wrapText="1"/>
      <protection locked="0"/>
    </xf>
    <xf numFmtId="0" fontId="4" fillId="0" borderId="46" xfId="0" applyFont="1" applyBorder="1" applyAlignment="1" applyProtection="1">
      <alignment vertical="center" wrapText="1"/>
      <protection locked="0"/>
    </xf>
    <xf numFmtId="0" fontId="3" fillId="0" borderId="36" xfId="0" applyFont="1" applyFill="1" applyBorder="1" applyAlignment="1" applyProtection="1">
      <alignment vertical="center" wrapText="1"/>
      <protection locked="0"/>
    </xf>
    <xf numFmtId="0" fontId="4" fillId="0" borderId="37" xfId="0" applyFont="1" applyFill="1" applyBorder="1" applyAlignment="1" applyProtection="1">
      <alignment vertical="center" wrapText="1"/>
      <protection locked="0"/>
    </xf>
    <xf numFmtId="0" fontId="4" fillId="0" borderId="40" xfId="0" applyFont="1" applyFill="1" applyBorder="1" applyAlignment="1" applyProtection="1">
      <alignment vertical="center" wrapText="1"/>
      <protection locked="0"/>
    </xf>
    <xf numFmtId="0" fontId="3" fillId="0" borderId="36" xfId="0" applyFont="1" applyBorder="1" applyAlignment="1" applyProtection="1">
      <alignment vertical="center" wrapText="1"/>
      <protection locked="0"/>
    </xf>
    <xf numFmtId="0" fontId="4" fillId="0" borderId="37" xfId="0" applyFont="1" applyBorder="1" applyAlignment="1" applyProtection="1">
      <alignment vertical="center" wrapText="1"/>
      <protection locked="0"/>
    </xf>
    <xf numFmtId="0" fontId="4" fillId="0" borderId="40" xfId="0" applyFont="1" applyBorder="1" applyAlignment="1" applyProtection="1">
      <alignment vertical="center" wrapText="1"/>
      <protection locked="0"/>
    </xf>
    <xf numFmtId="0" fontId="0" fillId="2" borderId="9" xfId="0" applyFill="1" applyBorder="1" applyAlignment="1" applyProtection="1">
      <alignment horizontal="center" vertical="center"/>
    </xf>
    <xf numFmtId="0" fontId="0" fillId="2" borderId="10" xfId="0" applyFill="1" applyBorder="1" applyAlignment="1" applyProtection="1">
      <alignment horizontal="center" vertical="center"/>
    </xf>
    <xf numFmtId="0" fontId="7"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3" fillId="0" borderId="20" xfId="0" applyFont="1" applyBorder="1" applyAlignment="1" applyProtection="1">
      <alignment vertical="center" wrapText="1"/>
      <protection locked="0"/>
    </xf>
    <xf numFmtId="0" fontId="3" fillId="0" borderId="0" xfId="0" applyFont="1" applyBorder="1" applyAlignment="1" applyProtection="1">
      <alignment vertical="center" wrapText="1"/>
      <protection locked="0"/>
    </xf>
    <xf numFmtId="0" fontId="3" fillId="0" borderId="21"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0" borderId="13" xfId="0" applyFont="1" applyBorder="1" applyAlignment="1" applyProtection="1">
      <alignment vertical="center" wrapText="1"/>
      <protection locked="0"/>
    </xf>
    <xf numFmtId="0" fontId="0" fillId="5" borderId="22" xfId="0" applyFill="1" applyBorder="1" applyAlignment="1" applyProtection="1">
      <alignment horizontal="center" vertical="center" wrapText="1"/>
    </xf>
    <xf numFmtId="0" fontId="0" fillId="5" borderId="23" xfId="0" applyFill="1" applyBorder="1" applyAlignment="1" applyProtection="1">
      <alignment horizontal="center" vertical="center" wrapText="1"/>
    </xf>
    <xf numFmtId="0" fontId="0" fillId="0" borderId="24" xfId="0" applyBorder="1" applyAlignment="1" applyProtection="1">
      <alignment horizontal="center" vertical="center"/>
    </xf>
    <xf numFmtId="0" fontId="0" fillId="0" borderId="25" xfId="0" applyBorder="1" applyAlignment="1" applyProtection="1">
      <alignment horizontal="center" vertical="center"/>
    </xf>
    <xf numFmtId="0" fontId="4" fillId="3" borderId="26" xfId="0" applyFont="1" applyFill="1" applyBorder="1" applyAlignment="1" applyProtection="1">
      <alignment horizontal="center" vertical="center" wrapText="1"/>
      <protection locked="0"/>
    </xf>
    <xf numFmtId="0" fontId="4" fillId="3" borderId="27" xfId="0" applyFont="1" applyFill="1" applyBorder="1" applyAlignment="1" applyProtection="1">
      <alignment horizontal="center" vertical="center" wrapText="1"/>
      <protection locked="0"/>
    </xf>
    <xf numFmtId="0" fontId="4" fillId="3" borderId="19" xfId="0" applyFont="1" applyFill="1" applyBorder="1" applyAlignment="1" applyProtection="1">
      <alignment horizontal="center" vertical="center" wrapText="1"/>
      <protection locked="0"/>
    </xf>
    <xf numFmtId="0" fontId="4" fillId="3" borderId="11"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4" fillId="3" borderId="25" xfId="0" applyFont="1" applyFill="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0" fillId="0" borderId="15" xfId="0" applyBorder="1" applyAlignment="1" applyProtection="1">
      <alignment horizontal="center" vertical="center"/>
      <protection locked="0"/>
    </xf>
    <xf numFmtId="0" fontId="0" fillId="0" borderId="48" xfId="0" applyBorder="1" applyAlignment="1">
      <alignment horizontal="center" vertical="center"/>
    </xf>
    <xf numFmtId="0" fontId="3" fillId="0" borderId="42" xfId="0" applyFont="1" applyFill="1" applyBorder="1" applyAlignment="1" applyProtection="1">
      <alignment vertical="center" wrapText="1"/>
      <protection locked="0"/>
    </xf>
    <xf numFmtId="0" fontId="4" fillId="0" borderId="43" xfId="0" applyFont="1" applyFill="1" applyBorder="1" applyAlignment="1" applyProtection="1">
      <alignment vertical="center" wrapText="1"/>
      <protection locked="0"/>
    </xf>
    <xf numFmtId="0" fontId="4" fillId="0" borderId="46" xfId="0" applyFont="1" applyFill="1" applyBorder="1" applyAlignment="1" applyProtection="1">
      <alignment vertical="center" wrapText="1"/>
      <protection locked="0"/>
    </xf>
    <xf numFmtId="0" fontId="0" fillId="6" borderId="47" xfId="0" applyFill="1" applyBorder="1" applyAlignment="1" applyProtection="1">
      <alignment horizontal="center" vertical="center"/>
    </xf>
    <xf numFmtId="0" fontId="0" fillId="6" borderId="16" xfId="0" applyFill="1" applyBorder="1" applyAlignment="1" applyProtection="1">
      <alignment horizontal="center" vertical="center"/>
    </xf>
    <xf numFmtId="0" fontId="0" fillId="6" borderId="17" xfId="0" applyFill="1" applyBorder="1" applyAlignment="1" applyProtection="1">
      <alignment horizontal="center" vertical="center"/>
    </xf>
    <xf numFmtId="0" fontId="7" fillId="2" borderId="47" xfId="1" applyFont="1" applyFill="1" applyBorder="1" applyAlignment="1" applyProtection="1">
      <alignment horizontal="center" vertical="center"/>
      <protection locked="0"/>
    </xf>
    <xf numFmtId="0" fontId="7" fillId="2" borderId="16" xfId="1" applyFont="1" applyFill="1" applyBorder="1" applyAlignment="1" applyProtection="1">
      <alignment horizontal="center" vertical="center"/>
      <protection locked="0"/>
    </xf>
    <xf numFmtId="0" fontId="1" fillId="2" borderId="15" xfId="1" applyFont="1" applyFill="1" applyBorder="1" applyAlignment="1" applyProtection="1">
      <alignment horizontal="center" vertical="center"/>
    </xf>
    <xf numFmtId="0" fontId="1" fillId="2" borderId="48" xfId="1" applyFont="1" applyFill="1" applyBorder="1" applyAlignment="1" applyProtection="1">
      <alignment horizontal="center" vertical="center"/>
    </xf>
    <xf numFmtId="0" fontId="8" fillId="0" borderId="54" xfId="1" applyFont="1" applyBorder="1" applyAlignment="1" applyProtection="1">
      <alignment horizontal="left" vertical="center"/>
      <protection locked="0"/>
    </xf>
    <xf numFmtId="0" fontId="8" fillId="0" borderId="55" xfId="1" applyFont="1" applyBorder="1" applyAlignment="1" applyProtection="1">
      <alignment horizontal="left" vertical="center"/>
      <protection locked="0"/>
    </xf>
    <xf numFmtId="0" fontId="8" fillId="0" borderId="56" xfId="1" applyFont="1" applyBorder="1" applyAlignment="1" applyProtection="1">
      <alignment horizontal="left" vertical="center"/>
      <protection locked="0"/>
    </xf>
    <xf numFmtId="0" fontId="8" fillId="0" borderId="57" xfId="1" applyFont="1" applyBorder="1" applyAlignment="1" applyProtection="1">
      <alignment horizontal="center" vertical="center"/>
      <protection locked="0"/>
    </xf>
    <xf numFmtId="0" fontId="8" fillId="0" borderId="56" xfId="1" applyFont="1" applyBorder="1" applyAlignment="1" applyProtection="1">
      <alignment horizontal="center" vertical="center"/>
      <protection locked="0"/>
    </xf>
    <xf numFmtId="0" fontId="8" fillId="0" borderId="49" xfId="1" applyFont="1" applyBorder="1" applyAlignment="1" applyProtection="1">
      <alignment horizontal="left" vertical="center"/>
      <protection locked="0"/>
    </xf>
    <xf numFmtId="0" fontId="8" fillId="0" borderId="50" xfId="1" applyFont="1" applyBorder="1" applyAlignment="1" applyProtection="1">
      <alignment horizontal="left" vertical="center"/>
      <protection locked="0"/>
    </xf>
    <xf numFmtId="0" fontId="8" fillId="0" borderId="51" xfId="1" applyFont="1" applyBorder="1" applyAlignment="1" applyProtection="1">
      <alignment horizontal="left" vertical="center"/>
      <protection locked="0"/>
    </xf>
    <xf numFmtId="0" fontId="8" fillId="0" borderId="52" xfId="1" applyFont="1" applyFill="1" applyBorder="1" applyAlignment="1" applyProtection="1">
      <alignment horizontal="center" vertical="center"/>
      <protection locked="0"/>
    </xf>
    <xf numFmtId="0" fontId="8" fillId="0" borderId="51" xfId="1" applyFont="1" applyFill="1" applyBorder="1" applyAlignment="1" applyProtection="1">
      <alignment horizontal="center" vertical="center"/>
      <protection locked="0"/>
    </xf>
    <xf numFmtId="0" fontId="8" fillId="0" borderId="52" xfId="1" applyFont="1" applyBorder="1" applyAlignment="1" applyProtection="1">
      <alignment horizontal="center" vertical="center"/>
      <protection locked="0"/>
    </xf>
    <xf numFmtId="0" fontId="8" fillId="0" borderId="51" xfId="1" applyFont="1" applyBorder="1" applyAlignment="1" applyProtection="1">
      <alignment horizontal="center" vertical="center"/>
      <protection locked="0"/>
    </xf>
    <xf numFmtId="0" fontId="8" fillId="0" borderId="57" xfId="1" applyFont="1" applyFill="1" applyBorder="1" applyAlignment="1" applyProtection="1">
      <alignment horizontal="center" vertical="center"/>
      <protection locked="0"/>
    </xf>
    <xf numFmtId="0" fontId="8" fillId="0" borderId="56" xfId="1" applyFont="1" applyFill="1" applyBorder="1" applyAlignment="1" applyProtection="1">
      <alignment horizontal="center" vertical="center"/>
      <protection locked="0"/>
    </xf>
    <xf numFmtId="0" fontId="8" fillId="0" borderId="54" xfId="1" applyFont="1" applyBorder="1" applyAlignment="1" applyProtection="1">
      <alignment horizontal="center" vertical="center"/>
      <protection locked="0"/>
    </xf>
    <xf numFmtId="0" fontId="8" fillId="0" borderId="55" xfId="1" applyFont="1" applyBorder="1" applyAlignment="1" applyProtection="1">
      <alignment horizontal="center" vertical="center"/>
      <protection locked="0"/>
    </xf>
    <xf numFmtId="0" fontId="8" fillId="0" borderId="49" xfId="1" applyFont="1" applyBorder="1" applyAlignment="1" applyProtection="1">
      <alignment horizontal="left" vertical="top"/>
      <protection locked="0"/>
    </xf>
    <xf numFmtId="0" fontId="8" fillId="0" borderId="50" xfId="1" applyFont="1" applyBorder="1" applyAlignment="1" applyProtection="1">
      <alignment horizontal="left" vertical="top"/>
      <protection locked="0"/>
    </xf>
    <xf numFmtId="0" fontId="8" fillId="0" borderId="51" xfId="1" applyFont="1" applyBorder="1" applyAlignment="1" applyProtection="1">
      <alignment horizontal="left" vertical="top"/>
      <protection locked="0"/>
    </xf>
    <xf numFmtId="9" fontId="8" fillId="0" borderId="52" xfId="1" applyNumberFormat="1" applyFont="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8" fillId="0" borderId="78" xfId="1" applyFont="1" applyBorder="1" applyAlignment="1" applyProtection="1">
      <alignment horizontal="left" vertical="center"/>
      <protection locked="0"/>
    </xf>
    <xf numFmtId="0" fontId="8" fillId="0" borderId="79" xfId="1" applyFont="1" applyBorder="1" applyAlignment="1" applyProtection="1">
      <alignment horizontal="left" vertical="center"/>
      <protection locked="0"/>
    </xf>
    <xf numFmtId="0" fontId="8" fillId="0" borderId="80" xfId="1" applyFont="1" applyBorder="1" applyAlignment="1" applyProtection="1">
      <alignment horizontal="left" vertical="center"/>
      <protection locked="0"/>
    </xf>
    <xf numFmtId="0" fontId="8" fillId="0" borderId="62" xfId="1" applyFont="1" applyBorder="1" applyAlignment="1" applyProtection="1">
      <alignment horizontal="center" vertical="center"/>
      <protection locked="0"/>
    </xf>
    <xf numFmtId="0" fontId="8" fillId="0" borderId="63" xfId="1" applyFont="1" applyBorder="1" applyAlignment="1" applyProtection="1">
      <alignment horizontal="center" vertical="center"/>
      <protection locked="0"/>
    </xf>
    <xf numFmtId="0" fontId="5" fillId="0" borderId="18" xfId="1" applyFont="1" applyBorder="1" applyAlignment="1" applyProtection="1">
      <alignment horizontal="left" vertical="center"/>
      <protection locked="0"/>
    </xf>
    <xf numFmtId="0" fontId="5" fillId="0" borderId="27" xfId="1" applyFont="1" applyBorder="1" applyAlignment="1" applyProtection="1">
      <alignment horizontal="left" vertical="center"/>
      <protection locked="0"/>
    </xf>
    <xf numFmtId="0" fontId="5" fillId="0" borderId="19" xfId="1" applyFont="1" applyBorder="1" applyAlignment="1" applyProtection="1">
      <alignment horizontal="left" vertical="center"/>
      <protection locked="0"/>
    </xf>
    <xf numFmtId="0" fontId="3" fillId="0" borderId="52" xfId="1" applyFont="1" applyBorder="1" applyAlignment="1" applyProtection="1">
      <alignment horizontal="center" vertical="center"/>
      <protection locked="0"/>
    </xf>
    <xf numFmtId="0" fontId="3" fillId="0" borderId="51" xfId="1" applyFont="1" applyBorder="1" applyAlignment="1" applyProtection="1">
      <alignment horizontal="center" vertical="center"/>
      <protection locked="0"/>
    </xf>
    <xf numFmtId="0" fontId="0" fillId="0" borderId="26" xfId="0" applyBorder="1" applyAlignment="1" applyProtection="1">
      <alignment horizontal="center" vertical="center"/>
    </xf>
    <xf numFmtId="0" fontId="0" fillId="0" borderId="19" xfId="0" applyBorder="1" applyAlignment="1" applyProtection="1">
      <alignment horizontal="center" vertical="center"/>
    </xf>
    <xf numFmtId="0" fontId="0" fillId="0" borderId="62" xfId="0" applyBorder="1" applyAlignment="1" applyProtection="1">
      <alignment horizontal="center" vertical="center"/>
    </xf>
    <xf numFmtId="0" fontId="0" fillId="0" borderId="63" xfId="0" applyBorder="1" applyAlignment="1" applyProtection="1">
      <alignment horizontal="center" vertical="center"/>
    </xf>
    <xf numFmtId="9" fontId="8" fillId="0" borderId="57" xfId="1" applyNumberFormat="1" applyFont="1" applyBorder="1" applyAlignment="1" applyProtection="1">
      <alignment horizontal="center" vertical="center"/>
      <protection locked="0"/>
    </xf>
    <xf numFmtId="0" fontId="8" fillId="0" borderId="59" xfId="1" applyFont="1" applyBorder="1" applyAlignment="1" applyProtection="1">
      <alignment horizontal="center" vertical="center"/>
      <protection locked="0"/>
    </xf>
    <xf numFmtId="0" fontId="8" fillId="0" borderId="60" xfId="1" applyFont="1" applyBorder="1" applyAlignment="1" applyProtection="1">
      <alignment horizontal="center" vertical="center"/>
      <protection locked="0"/>
    </xf>
    <xf numFmtId="10" fontId="0" fillId="0" borderId="10" xfId="0" applyNumberFormat="1" applyBorder="1" applyAlignment="1" applyProtection="1">
      <alignment horizontal="center" vertical="center"/>
      <protection locked="0"/>
    </xf>
    <xf numFmtId="0" fontId="0" fillId="6" borderId="15" xfId="0" applyFill="1" applyBorder="1" applyAlignment="1" applyProtection="1">
      <alignment horizontal="center" vertical="center"/>
    </xf>
    <xf numFmtId="0" fontId="0" fillId="6" borderId="48" xfId="0" applyFill="1" applyBorder="1" applyAlignment="1" applyProtection="1">
      <alignment horizontal="center" vertical="center"/>
    </xf>
    <xf numFmtId="0" fontId="0" fillId="6" borderId="15" xfId="0" applyFill="1" applyBorder="1" applyAlignment="1" applyProtection="1">
      <alignment horizontal="right" vertical="center"/>
    </xf>
    <xf numFmtId="0" fontId="0" fillId="6" borderId="16" xfId="0" applyFill="1" applyBorder="1" applyAlignment="1" applyProtection="1">
      <alignment horizontal="right" vertical="center"/>
    </xf>
    <xf numFmtId="0" fontId="0" fillId="6" borderId="16" xfId="0" applyFill="1" applyBorder="1" applyAlignment="1" applyProtection="1">
      <alignment horizontal="center" vertical="center"/>
      <protection locked="0"/>
    </xf>
    <xf numFmtId="0" fontId="0" fillId="6" borderId="48" xfId="0" applyFill="1" applyBorder="1" applyAlignment="1" applyProtection="1">
      <alignment horizontal="center" vertical="center"/>
      <protection locked="0"/>
    </xf>
    <xf numFmtId="0" fontId="0" fillId="6" borderId="10" xfId="0" applyFill="1" applyBorder="1" applyAlignment="1" applyProtection="1">
      <alignment horizontal="center" vertical="center"/>
    </xf>
    <xf numFmtId="0" fontId="9" fillId="0" borderId="26"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9" fillId="0" borderId="19"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9" fillId="0" borderId="23"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10" fontId="0" fillId="2" borderId="30" xfId="0" applyNumberFormat="1" applyFill="1" applyBorder="1" applyAlignment="1" applyProtection="1">
      <alignment horizontal="center" vertical="center"/>
      <protection locked="0"/>
    </xf>
    <xf numFmtId="10" fontId="0" fillId="2" borderId="69" xfId="0" applyNumberFormat="1" applyFill="1" applyBorder="1" applyAlignment="1" applyProtection="1">
      <alignment horizontal="center" vertical="center"/>
      <protection locked="0"/>
    </xf>
    <xf numFmtId="165" fontId="0" fillId="2" borderId="70" xfId="0" applyNumberFormat="1" applyFill="1" applyBorder="1" applyAlignment="1" applyProtection="1">
      <alignment horizontal="center" vertical="center"/>
      <protection locked="0"/>
    </xf>
    <xf numFmtId="165" fontId="0" fillId="2" borderId="32" xfId="0" applyNumberFormat="1" applyFill="1" applyBorder="1" applyAlignment="1" applyProtection="1">
      <alignment horizontal="center" vertical="center"/>
      <protection locked="0"/>
    </xf>
    <xf numFmtId="2" fontId="0" fillId="2" borderId="70" xfId="0" applyNumberFormat="1" applyFill="1" applyBorder="1" applyAlignment="1" applyProtection="1">
      <alignment horizontal="center" vertical="center"/>
      <protection locked="0"/>
    </xf>
    <xf numFmtId="2" fontId="0" fillId="2" borderId="32" xfId="0" applyNumberFormat="1" applyFill="1" applyBorder="1" applyAlignment="1" applyProtection="1">
      <alignment horizontal="center" vertical="center"/>
      <protection locked="0"/>
    </xf>
    <xf numFmtId="165" fontId="0" fillId="7" borderId="30" xfId="0" applyNumberFormat="1" applyFill="1" applyBorder="1" applyAlignment="1" applyProtection="1">
      <alignment horizontal="center" vertical="center"/>
      <protection locked="0"/>
    </xf>
    <xf numFmtId="165" fontId="0" fillId="7" borderId="32" xfId="0" applyNumberFormat="1" applyFill="1" applyBorder="1" applyAlignment="1" applyProtection="1">
      <alignment horizontal="center" vertical="center"/>
      <protection locked="0"/>
    </xf>
    <xf numFmtId="0" fontId="0" fillId="2" borderId="68" xfId="0" applyFill="1" applyBorder="1" applyAlignment="1" applyProtection="1">
      <alignment horizontal="center" vertical="center" wrapText="1"/>
    </xf>
    <xf numFmtId="0" fontId="0" fillId="7" borderId="68" xfId="0" applyFill="1" applyBorder="1" applyAlignment="1" applyProtection="1">
      <alignment horizontal="center" vertical="center" wrapText="1"/>
    </xf>
    <xf numFmtId="10" fontId="0" fillId="2" borderId="10" xfId="0" applyNumberFormat="1" applyFill="1" applyBorder="1" applyAlignment="1" applyProtection="1">
      <alignment horizontal="center" vertical="center"/>
      <protection locked="0"/>
    </xf>
    <xf numFmtId="165" fontId="0" fillId="2" borderId="71" xfId="0" applyNumberFormat="1" applyFill="1" applyBorder="1" applyAlignment="1" applyProtection="1">
      <alignment horizontal="center" vertical="center"/>
      <protection locked="0"/>
    </xf>
    <xf numFmtId="165" fontId="0" fillId="2" borderId="38" xfId="0" applyNumberFormat="1" applyFill="1" applyBorder="1" applyAlignment="1" applyProtection="1">
      <alignment horizontal="center" vertical="center"/>
      <protection locked="0"/>
    </xf>
    <xf numFmtId="2" fontId="0" fillId="2" borderId="71" xfId="0" applyNumberFormat="1" applyFill="1" applyBorder="1" applyAlignment="1" applyProtection="1">
      <alignment horizontal="center" vertical="center"/>
      <protection locked="0"/>
    </xf>
    <xf numFmtId="2" fontId="0" fillId="2" borderId="38" xfId="0" applyNumberFormat="1" applyFill="1" applyBorder="1" applyAlignment="1" applyProtection="1">
      <alignment horizontal="center" vertical="center"/>
      <protection locked="0"/>
    </xf>
    <xf numFmtId="165" fontId="0" fillId="7" borderId="36" xfId="0" applyNumberFormat="1" applyFill="1" applyBorder="1" applyAlignment="1" applyProtection="1">
      <alignment horizontal="center" vertical="center"/>
      <protection locked="0"/>
    </xf>
    <xf numFmtId="165" fontId="0" fillId="7" borderId="38" xfId="0" applyNumberFormat="1" applyFill="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10" fontId="0" fillId="2" borderId="15" xfId="0" applyNumberFormat="1" applyFill="1" applyBorder="1" applyAlignment="1" applyProtection="1">
      <alignment horizontal="center" vertical="center"/>
      <protection locked="0"/>
    </xf>
    <xf numFmtId="10" fontId="0" fillId="2" borderId="48" xfId="0" applyNumberFormat="1" applyFill="1" applyBorder="1" applyAlignment="1" applyProtection="1">
      <alignment horizontal="center" vertical="center"/>
      <protection locked="0"/>
    </xf>
    <xf numFmtId="0" fontId="0" fillId="2" borderId="68" xfId="0" applyFill="1" applyBorder="1" applyAlignment="1" applyProtection="1">
      <alignment horizontal="center" vertical="center"/>
    </xf>
    <xf numFmtId="0" fontId="0" fillId="2" borderId="26" xfId="0" applyFill="1" applyBorder="1" applyAlignment="1" applyProtection="1">
      <alignment horizontal="center" vertical="center"/>
    </xf>
    <xf numFmtId="0" fontId="0" fillId="7" borderId="26" xfId="0" applyFill="1" applyBorder="1" applyAlignment="1" applyProtection="1">
      <alignment horizontal="center" vertical="center"/>
    </xf>
    <xf numFmtId="0" fontId="0" fillId="7" borderId="19" xfId="0" applyFill="1" applyBorder="1" applyAlignment="1" applyProtection="1">
      <alignment horizontal="center" vertical="center"/>
    </xf>
    <xf numFmtId="0" fontId="0" fillId="0" borderId="70" xfId="0" applyBorder="1" applyAlignment="1" applyProtection="1">
      <alignment horizontal="center" vertical="center"/>
      <protection locked="0"/>
    </xf>
    <xf numFmtId="0" fontId="0" fillId="0" borderId="71"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7" borderId="70" xfId="0" applyFill="1" applyBorder="1" applyAlignment="1" applyProtection="1">
      <alignment horizontal="center" vertical="center"/>
      <protection locked="0"/>
    </xf>
    <xf numFmtId="0" fontId="0" fillId="7" borderId="32" xfId="0" applyFill="1" applyBorder="1" applyAlignment="1" applyProtection="1">
      <alignment horizontal="center" vertical="center"/>
      <protection locked="0"/>
    </xf>
    <xf numFmtId="0" fontId="0" fillId="7" borderId="71" xfId="0" applyFill="1" applyBorder="1" applyAlignment="1" applyProtection="1">
      <alignment horizontal="center" vertical="center"/>
      <protection locked="0"/>
    </xf>
    <xf numFmtId="0" fontId="0" fillId="7" borderId="38" xfId="0" applyFill="1" applyBorder="1" applyAlignment="1" applyProtection="1">
      <alignment horizontal="center" vertical="center"/>
      <protection locked="0"/>
    </xf>
    <xf numFmtId="0" fontId="0" fillId="0" borderId="42" xfId="0" applyBorder="1" applyAlignment="1" applyProtection="1">
      <alignment horizontal="center" vertical="center"/>
      <protection locked="0"/>
    </xf>
    <xf numFmtId="0" fontId="0" fillId="0" borderId="43"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10" fontId="0" fillId="2" borderId="42" xfId="0" applyNumberFormat="1" applyFill="1" applyBorder="1" applyAlignment="1" applyProtection="1">
      <alignment horizontal="center" vertical="center"/>
      <protection locked="0"/>
    </xf>
    <xf numFmtId="10" fontId="0" fillId="2" borderId="72" xfId="0" applyNumberFormat="1" applyFill="1" applyBorder="1" applyAlignment="1" applyProtection="1">
      <alignment horizontal="center" vertical="center"/>
      <protection locked="0"/>
    </xf>
    <xf numFmtId="165" fontId="0" fillId="2" borderId="73" xfId="0" applyNumberFormat="1" applyFill="1" applyBorder="1" applyAlignment="1" applyProtection="1">
      <alignment horizontal="center" vertical="center"/>
      <protection locked="0"/>
    </xf>
    <xf numFmtId="165" fontId="0" fillId="2" borderId="44" xfId="0" applyNumberFormat="1" applyFill="1" applyBorder="1" applyAlignment="1" applyProtection="1">
      <alignment horizontal="center" vertical="center"/>
      <protection locked="0"/>
    </xf>
    <xf numFmtId="2" fontId="0" fillId="2" borderId="73" xfId="0" applyNumberFormat="1" applyFill="1" applyBorder="1" applyAlignment="1" applyProtection="1">
      <alignment horizontal="center" vertical="center"/>
      <protection locked="0"/>
    </xf>
    <xf numFmtId="2" fontId="0" fillId="2" borderId="44" xfId="0" applyNumberFormat="1" applyFill="1" applyBorder="1" applyAlignment="1" applyProtection="1">
      <alignment horizontal="center" vertical="center"/>
      <protection locked="0"/>
    </xf>
    <xf numFmtId="165" fontId="0" fillId="7" borderId="42" xfId="0" applyNumberFormat="1" applyFill="1" applyBorder="1" applyAlignment="1" applyProtection="1">
      <alignment horizontal="center" vertical="center"/>
      <protection locked="0"/>
    </xf>
    <xf numFmtId="165" fontId="0" fillId="7" borderId="44" xfId="0" applyNumberFormat="1" applyFill="1" applyBorder="1" applyAlignment="1" applyProtection="1">
      <alignment horizontal="center" vertical="center"/>
      <protection locked="0"/>
    </xf>
    <xf numFmtId="0" fontId="7" fillId="7" borderId="12" xfId="0" applyFont="1" applyFill="1" applyBorder="1" applyAlignment="1" applyProtection="1">
      <alignment horizontal="center" vertical="center"/>
    </xf>
    <xf numFmtId="0" fontId="7" fillId="7" borderId="25" xfId="0" applyFont="1" applyFill="1" applyBorder="1" applyAlignment="1" applyProtection="1">
      <alignment horizontal="center" vertical="center"/>
    </xf>
    <xf numFmtId="0" fontId="0" fillId="7" borderId="74" xfId="0" applyFill="1" applyBorder="1" applyAlignment="1" applyProtection="1">
      <alignment horizontal="center" vertical="center"/>
    </xf>
    <xf numFmtId="164" fontId="0" fillId="7" borderId="74" xfId="0" applyNumberFormat="1" applyFill="1" applyBorder="1" applyAlignment="1" applyProtection="1">
      <alignment horizontal="center" vertical="center"/>
    </xf>
    <xf numFmtId="0" fontId="7" fillId="6" borderId="74" xfId="0" applyFont="1" applyFill="1" applyBorder="1" applyAlignment="1" applyProtection="1">
      <alignment horizontal="center" vertical="center"/>
    </xf>
    <xf numFmtId="164" fontId="7" fillId="9" borderId="74" xfId="0" applyNumberFormat="1" applyFont="1" applyFill="1" applyBorder="1" applyAlignment="1" applyProtection="1">
      <alignment horizontal="center" vertical="center"/>
    </xf>
    <xf numFmtId="0" fontId="0" fillId="0" borderId="73" xfId="0" applyBorder="1" applyAlignment="1" applyProtection="1">
      <alignment horizontal="center" vertical="center"/>
      <protection locked="0"/>
    </xf>
    <xf numFmtId="0" fontId="0" fillId="7" borderId="73" xfId="0" applyFill="1" applyBorder="1" applyAlignment="1" applyProtection="1">
      <alignment horizontal="center" vertical="center"/>
      <protection locked="0"/>
    </xf>
    <xf numFmtId="0" fontId="0" fillId="7" borderId="44" xfId="0" applyFill="1" applyBorder="1" applyAlignment="1" applyProtection="1">
      <alignment horizontal="center" vertical="center"/>
      <protection locked="0"/>
    </xf>
    <xf numFmtId="0" fontId="3" fillId="0" borderId="26" xfId="1" applyFont="1" applyFill="1" applyBorder="1" applyAlignment="1" applyProtection="1">
      <alignment horizontal="center" vertical="center"/>
      <protection locked="0"/>
    </xf>
    <xf numFmtId="0" fontId="3" fillId="0" borderId="19" xfId="1" applyFont="1" applyFill="1" applyBorder="1" applyAlignment="1" applyProtection="1">
      <alignment horizontal="center" vertical="center"/>
      <protection locked="0"/>
    </xf>
  </cellXfs>
  <cellStyles count="3">
    <cellStyle name="Normale" xfId="0" builtinId="0"/>
    <cellStyle name="Normale_OBJ_rev09" xfId="1" xr:uid="{00000000-0005-0000-0000-000001000000}"/>
    <cellStyle name="Währung" xfId="2" xr:uid="{00000000-0005-0000-0000-000002000000}"/>
  </cellStyles>
  <dxfs count="2">
    <dxf>
      <font>
        <condense val="0"/>
        <extend val="0"/>
        <color indexed="22"/>
      </font>
      <fill>
        <patternFill>
          <bgColor indexed="22"/>
        </patternFill>
      </fill>
    </dxf>
    <dxf>
      <font>
        <condense val="0"/>
        <extend val="0"/>
        <color indexed="10"/>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sserini.DASEIN\Documents\VALUTAZIONE\OBJ_rev1.16%20Dlgs%201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refreshError="1"/>
      <sheetData sheetId="1"/>
      <sheetData sheetId="2">
        <row r="2">
          <cell r="B2" t="str">
            <v>TECNICO</v>
          </cell>
          <cell r="C2" t="str">
            <v>MARIO ROSSI</v>
          </cell>
          <cell r="E2" t="str">
            <v>SVIL</v>
          </cell>
        </row>
        <row r="3">
          <cell r="B3" t="str">
            <v>FINANZIARIO</v>
          </cell>
          <cell r="C3" t="str">
            <v>ANNA BIANCHI</v>
          </cell>
          <cell r="E3" t="str">
            <v>MIGL</v>
          </cell>
        </row>
        <row r="4">
          <cell r="B4" t="str">
            <v>SOCIALE</v>
          </cell>
          <cell r="C4" t="str">
            <v>MARIA VERDI</v>
          </cell>
          <cell r="E4" t="str">
            <v>MANT</v>
          </cell>
        </row>
      </sheetData>
      <sheetData sheetId="3"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65531"/>
  <sheetViews>
    <sheetView tabSelected="1" topLeftCell="A28" workbookViewId="0">
      <selection activeCell="U39" sqref="U39"/>
    </sheetView>
  </sheetViews>
  <sheetFormatPr defaultRowHeight="12.75" x14ac:dyDescent="0.2"/>
  <cols>
    <col min="1" max="2" width="8.5703125" style="1" customWidth="1"/>
    <col min="3" max="4" width="6.5703125" style="1" customWidth="1"/>
    <col min="5" max="5" width="5.7109375" style="1" customWidth="1"/>
    <col min="6" max="14" width="6.5703125" style="1" customWidth="1"/>
    <col min="15" max="15" width="9.140625" style="1"/>
    <col min="16" max="16" width="10" style="1" bestFit="1" customWidth="1"/>
    <col min="17" max="244" width="9.140625" style="1"/>
    <col min="245" max="245" width="14.140625" style="1" bestFit="1" customWidth="1"/>
    <col min="246" max="16384" width="9.140625" style="1"/>
  </cols>
  <sheetData>
    <row r="1" spans="1:14" ht="18" customHeight="1" thickBot="1" x14ac:dyDescent="0.25">
      <c r="A1" s="58" t="s">
        <v>84</v>
      </c>
      <c r="B1" s="59"/>
      <c r="C1" s="59"/>
      <c r="D1" s="59"/>
      <c r="E1" s="59"/>
      <c r="F1" s="59"/>
      <c r="G1" s="59"/>
      <c r="H1" s="59"/>
      <c r="I1" s="59"/>
      <c r="J1" s="59"/>
      <c r="K1" s="59"/>
      <c r="L1" s="59"/>
      <c r="M1" s="59"/>
      <c r="N1" s="60"/>
    </row>
    <row r="2" spans="1:14" s="2" customFormat="1" ht="12" thickBot="1" x14ac:dyDescent="0.25">
      <c r="A2" s="61" t="s">
        <v>81</v>
      </c>
      <c r="B2" s="62"/>
      <c r="C2" s="62"/>
      <c r="D2" s="62"/>
      <c r="E2" s="62" t="s">
        <v>0</v>
      </c>
      <c r="F2" s="62"/>
      <c r="G2" s="62"/>
      <c r="H2" s="62"/>
      <c r="I2" s="62" t="s">
        <v>1</v>
      </c>
      <c r="J2" s="62"/>
      <c r="K2" s="62"/>
      <c r="L2" s="62"/>
      <c r="M2" s="62"/>
      <c r="N2" s="63"/>
    </row>
    <row r="3" spans="1:14" s="2" customFormat="1" ht="11.25" x14ac:dyDescent="0.2">
      <c r="A3" s="64" t="s">
        <v>85</v>
      </c>
      <c r="B3" s="65"/>
      <c r="C3" s="65"/>
      <c r="D3" s="65"/>
      <c r="E3" s="65" t="s">
        <v>74</v>
      </c>
      <c r="F3" s="65"/>
      <c r="G3" s="65"/>
      <c r="H3" s="65"/>
      <c r="I3" s="68" t="s">
        <v>86</v>
      </c>
      <c r="J3" s="69"/>
      <c r="K3" s="69"/>
      <c r="L3" s="69"/>
      <c r="M3" s="69"/>
      <c r="N3" s="70"/>
    </row>
    <row r="4" spans="1:14" s="2" customFormat="1" ht="11.25" x14ac:dyDescent="0.2">
      <c r="A4" s="66"/>
      <c r="B4" s="67"/>
      <c r="C4" s="67"/>
      <c r="D4" s="67"/>
      <c r="E4" s="67"/>
      <c r="F4" s="67"/>
      <c r="G4" s="67"/>
      <c r="H4" s="67"/>
      <c r="I4" s="71"/>
      <c r="J4" s="72"/>
      <c r="K4" s="72"/>
      <c r="L4" s="72"/>
      <c r="M4" s="72"/>
      <c r="N4" s="73"/>
    </row>
    <row r="5" spans="1:14" s="2" customFormat="1" ht="35.1" customHeight="1" x14ac:dyDescent="0.2">
      <c r="A5" s="46" t="s">
        <v>2</v>
      </c>
      <c r="B5" s="47"/>
      <c r="C5" s="48" t="s">
        <v>63</v>
      </c>
      <c r="D5" s="49"/>
      <c r="E5" s="49"/>
      <c r="F5" s="49"/>
      <c r="G5" s="49"/>
      <c r="H5" s="50"/>
      <c r="I5" s="47" t="s">
        <v>3</v>
      </c>
      <c r="J5" s="47"/>
      <c r="K5" s="51" t="s">
        <v>70</v>
      </c>
      <c r="L5" s="52"/>
      <c r="M5" s="52"/>
      <c r="N5" s="53"/>
    </row>
    <row r="6" spans="1:14" ht="22.5" customHeight="1" x14ac:dyDescent="0.2">
      <c r="A6" s="54" t="s">
        <v>4</v>
      </c>
      <c r="B6" s="55"/>
      <c r="C6" s="48" t="s">
        <v>64</v>
      </c>
      <c r="D6" s="49"/>
      <c r="E6" s="49"/>
      <c r="F6" s="49"/>
      <c r="G6" s="49"/>
      <c r="H6" s="50"/>
      <c r="I6" s="55" t="s">
        <v>5</v>
      </c>
      <c r="J6" s="55"/>
      <c r="K6" s="56" t="s">
        <v>71</v>
      </c>
      <c r="L6" s="56"/>
      <c r="M6" s="56"/>
      <c r="N6" s="57"/>
    </row>
    <row r="7" spans="1:14" ht="14.25" customHeight="1" x14ac:dyDescent="0.2">
      <c r="A7" s="90" t="s">
        <v>6</v>
      </c>
      <c r="B7" s="91"/>
      <c r="C7" s="92" t="s">
        <v>82</v>
      </c>
      <c r="D7" s="93"/>
      <c r="E7" s="93"/>
      <c r="F7" s="93"/>
      <c r="G7" s="93"/>
      <c r="H7" s="93"/>
      <c r="I7" s="93"/>
      <c r="J7" s="93"/>
      <c r="K7" s="93"/>
      <c r="L7" s="93"/>
      <c r="M7" s="93"/>
      <c r="N7" s="94"/>
    </row>
    <row r="8" spans="1:14" ht="30" customHeight="1" x14ac:dyDescent="0.2">
      <c r="A8" s="3"/>
      <c r="B8" s="4"/>
      <c r="C8" s="95" t="s">
        <v>100</v>
      </c>
      <c r="D8" s="96"/>
      <c r="E8" s="96"/>
      <c r="F8" s="96"/>
      <c r="G8" s="96"/>
      <c r="H8" s="96"/>
      <c r="I8" s="96"/>
      <c r="J8" s="96"/>
      <c r="K8" s="96"/>
      <c r="L8" s="96"/>
      <c r="M8" s="96"/>
      <c r="N8" s="97"/>
    </row>
    <row r="9" spans="1:14" ht="30" customHeight="1" x14ac:dyDescent="0.2">
      <c r="A9" s="5"/>
      <c r="B9" s="6"/>
      <c r="C9" s="95"/>
      <c r="D9" s="96"/>
      <c r="E9" s="96"/>
      <c r="F9" s="96"/>
      <c r="G9" s="96"/>
      <c r="H9" s="96"/>
      <c r="I9" s="96"/>
      <c r="J9" s="96"/>
      <c r="K9" s="96"/>
      <c r="L9" s="96"/>
      <c r="M9" s="96"/>
      <c r="N9" s="97"/>
    </row>
    <row r="10" spans="1:14" ht="30" customHeight="1" x14ac:dyDescent="0.2">
      <c r="A10" s="101" t="s">
        <v>7</v>
      </c>
      <c r="B10" s="102"/>
      <c r="C10" s="95"/>
      <c r="D10" s="96"/>
      <c r="E10" s="96"/>
      <c r="F10" s="96"/>
      <c r="G10" s="96"/>
      <c r="H10" s="96"/>
      <c r="I10" s="96"/>
      <c r="J10" s="96"/>
      <c r="K10" s="96"/>
      <c r="L10" s="96"/>
      <c r="M10" s="96"/>
      <c r="N10" s="97"/>
    </row>
    <row r="11" spans="1:14" ht="30" customHeight="1" x14ac:dyDescent="0.2">
      <c r="A11" s="101"/>
      <c r="B11" s="102"/>
      <c r="C11" s="95"/>
      <c r="D11" s="96"/>
      <c r="E11" s="96"/>
      <c r="F11" s="96"/>
      <c r="G11" s="96"/>
      <c r="H11" s="96"/>
      <c r="I11" s="96"/>
      <c r="J11" s="96"/>
      <c r="K11" s="96"/>
      <c r="L11" s="96"/>
      <c r="M11" s="96"/>
      <c r="N11" s="97"/>
    </row>
    <row r="12" spans="1:14" ht="30" customHeight="1" x14ac:dyDescent="0.2">
      <c r="A12" s="101"/>
      <c r="B12" s="102"/>
      <c r="C12" s="95"/>
      <c r="D12" s="96"/>
      <c r="E12" s="96"/>
      <c r="F12" s="96"/>
      <c r="G12" s="96"/>
      <c r="H12" s="96"/>
      <c r="I12" s="96"/>
      <c r="J12" s="96"/>
      <c r="K12" s="96"/>
      <c r="L12" s="96"/>
      <c r="M12" s="96"/>
      <c r="N12" s="97"/>
    </row>
    <row r="13" spans="1:14" ht="30" customHeight="1" x14ac:dyDescent="0.2">
      <c r="A13" s="101"/>
      <c r="B13" s="102"/>
      <c r="C13" s="95"/>
      <c r="D13" s="96"/>
      <c r="E13" s="96"/>
      <c r="F13" s="96"/>
      <c r="G13" s="96"/>
      <c r="H13" s="96"/>
      <c r="I13" s="96"/>
      <c r="J13" s="96"/>
      <c r="K13" s="96"/>
      <c r="L13" s="96"/>
      <c r="M13" s="96"/>
      <c r="N13" s="97"/>
    </row>
    <row r="14" spans="1:14" ht="30" customHeight="1" x14ac:dyDescent="0.2">
      <c r="A14" s="101"/>
      <c r="B14" s="102"/>
      <c r="C14" s="95"/>
      <c r="D14" s="96"/>
      <c r="E14" s="96"/>
      <c r="F14" s="96"/>
      <c r="G14" s="96"/>
      <c r="H14" s="96"/>
      <c r="I14" s="96"/>
      <c r="J14" s="96"/>
      <c r="K14" s="96"/>
      <c r="L14" s="96"/>
      <c r="M14" s="96"/>
      <c r="N14" s="97"/>
    </row>
    <row r="15" spans="1:14" ht="30" customHeight="1" x14ac:dyDescent="0.2">
      <c r="A15" s="101"/>
      <c r="B15" s="102"/>
      <c r="C15" s="95"/>
      <c r="D15" s="96"/>
      <c r="E15" s="96"/>
      <c r="F15" s="96"/>
      <c r="G15" s="96"/>
      <c r="H15" s="96"/>
      <c r="I15" s="96"/>
      <c r="J15" s="96"/>
      <c r="K15" s="96"/>
      <c r="L15" s="96"/>
      <c r="M15" s="96"/>
      <c r="N15" s="97"/>
    </row>
    <row r="16" spans="1:14" ht="30" customHeight="1" x14ac:dyDescent="0.2">
      <c r="A16" s="101"/>
      <c r="B16" s="102"/>
      <c r="C16" s="95"/>
      <c r="D16" s="96"/>
      <c r="E16" s="96"/>
      <c r="F16" s="96"/>
      <c r="G16" s="96"/>
      <c r="H16" s="96"/>
      <c r="I16" s="96"/>
      <c r="J16" s="96"/>
      <c r="K16" s="96"/>
      <c r="L16" s="96"/>
      <c r="M16" s="96"/>
      <c r="N16" s="97"/>
    </row>
    <row r="17" spans="1:14" ht="30" customHeight="1" x14ac:dyDescent="0.2">
      <c r="A17" s="101"/>
      <c r="B17" s="102"/>
      <c r="C17" s="95"/>
      <c r="D17" s="96"/>
      <c r="E17" s="96"/>
      <c r="F17" s="96"/>
      <c r="G17" s="96"/>
      <c r="H17" s="96"/>
      <c r="I17" s="96"/>
      <c r="J17" s="96"/>
      <c r="K17" s="96"/>
      <c r="L17" s="96"/>
      <c r="M17" s="96"/>
      <c r="N17" s="97"/>
    </row>
    <row r="18" spans="1:14" ht="30" customHeight="1" x14ac:dyDescent="0.2">
      <c r="A18" s="103"/>
      <c r="B18" s="104"/>
      <c r="C18" s="98"/>
      <c r="D18" s="99"/>
      <c r="E18" s="99"/>
      <c r="F18" s="99"/>
      <c r="G18" s="99"/>
      <c r="H18" s="99"/>
      <c r="I18" s="99"/>
      <c r="J18" s="99"/>
      <c r="K18" s="99"/>
      <c r="L18" s="99"/>
      <c r="M18" s="99"/>
      <c r="N18" s="100"/>
    </row>
    <row r="19" spans="1:14" ht="12.75" customHeight="1" x14ac:dyDescent="0.2">
      <c r="A19" s="7"/>
      <c r="B19" s="8"/>
      <c r="C19" s="105" t="s">
        <v>8</v>
      </c>
      <c r="D19" s="106"/>
      <c r="E19" s="106"/>
      <c r="F19" s="106"/>
      <c r="G19" s="106"/>
      <c r="H19" s="107"/>
      <c r="I19" s="111">
        <v>2021</v>
      </c>
      <c r="J19" s="111"/>
      <c r="K19" s="111">
        <v>2022</v>
      </c>
      <c r="L19" s="111"/>
      <c r="M19" s="111">
        <v>2023</v>
      </c>
      <c r="N19" s="112"/>
    </row>
    <row r="20" spans="1:14" ht="12.75" customHeight="1" x14ac:dyDescent="0.2">
      <c r="A20" s="7"/>
      <c r="B20" s="8"/>
      <c r="C20" s="108"/>
      <c r="D20" s="109"/>
      <c r="E20" s="109"/>
      <c r="F20" s="109"/>
      <c r="G20" s="109"/>
      <c r="H20" s="110"/>
      <c r="I20" s="113" t="s">
        <v>79</v>
      </c>
      <c r="J20" s="74"/>
      <c r="K20" s="114"/>
      <c r="L20" s="115"/>
      <c r="M20" s="74"/>
      <c r="N20" s="74"/>
    </row>
    <row r="21" spans="1:14" ht="18.75" customHeight="1" x14ac:dyDescent="0.2">
      <c r="A21" s="75" t="s">
        <v>9</v>
      </c>
      <c r="B21" s="76"/>
      <c r="C21" s="76"/>
      <c r="D21" s="76"/>
      <c r="E21" s="76"/>
      <c r="F21" s="76"/>
      <c r="G21" s="76"/>
      <c r="H21" s="76"/>
      <c r="I21" s="76"/>
      <c r="J21" s="76"/>
      <c r="K21" s="76"/>
      <c r="L21" s="76"/>
      <c r="M21" s="76"/>
      <c r="N21" s="77"/>
    </row>
    <row r="22" spans="1:14" ht="50.1" customHeight="1" x14ac:dyDescent="0.2">
      <c r="A22" s="9">
        <f>IF(B22&lt;&gt;"",1,"")</f>
        <v>1</v>
      </c>
      <c r="B22" s="78" t="s">
        <v>96</v>
      </c>
      <c r="C22" s="79"/>
      <c r="D22" s="79"/>
      <c r="E22" s="79"/>
      <c r="F22" s="79"/>
      <c r="G22" s="80"/>
      <c r="H22" s="10" t="str">
        <f>IF(I22&lt;&gt;"",A25+1,"")</f>
        <v/>
      </c>
      <c r="I22" s="81"/>
      <c r="J22" s="82"/>
      <c r="K22" s="82"/>
      <c r="L22" s="82"/>
      <c r="M22" s="82"/>
      <c r="N22" s="83"/>
    </row>
    <row r="23" spans="1:14" ht="30" customHeight="1" x14ac:dyDescent="0.2">
      <c r="A23" s="11">
        <f>IF(B23&lt;&gt;"",A22+1,"")</f>
        <v>2</v>
      </c>
      <c r="B23" s="84" t="s">
        <v>76</v>
      </c>
      <c r="C23" s="85"/>
      <c r="D23" s="85"/>
      <c r="E23" s="85"/>
      <c r="F23" s="85"/>
      <c r="G23" s="86"/>
      <c r="H23" s="12" t="str">
        <f>IF(I23&lt;&gt;"",H22+1,"")</f>
        <v/>
      </c>
      <c r="I23" s="87"/>
      <c r="J23" s="88"/>
      <c r="K23" s="88"/>
      <c r="L23" s="88"/>
      <c r="M23" s="88"/>
      <c r="N23" s="89"/>
    </row>
    <row r="24" spans="1:14" ht="30" customHeight="1" x14ac:dyDescent="0.2">
      <c r="A24" s="11">
        <f>IF(B24&lt;&gt;"",A23+1,"")</f>
        <v>3</v>
      </c>
      <c r="B24" s="84" t="s">
        <v>65</v>
      </c>
      <c r="C24" s="85"/>
      <c r="D24" s="85"/>
      <c r="E24" s="85"/>
      <c r="F24" s="85"/>
      <c r="G24" s="86"/>
      <c r="H24" s="12" t="str">
        <f>IF(I24&lt;&gt;"",H23+1,"")</f>
        <v/>
      </c>
      <c r="I24" s="87"/>
      <c r="J24" s="88"/>
      <c r="K24" s="88"/>
      <c r="L24" s="88"/>
      <c r="M24" s="88"/>
      <c r="N24" s="89"/>
    </row>
    <row r="25" spans="1:14" ht="30" customHeight="1" x14ac:dyDescent="0.2">
      <c r="A25" s="13">
        <f>IF(B25&lt;&gt;"",A24+1,"")</f>
        <v>4</v>
      </c>
      <c r="B25" s="116" t="s">
        <v>77</v>
      </c>
      <c r="C25" s="117"/>
      <c r="D25" s="117"/>
      <c r="E25" s="117"/>
      <c r="F25" s="117"/>
      <c r="G25" s="118"/>
      <c r="H25" s="14" t="str">
        <f>IF(I25&lt;&gt;"",H24+1,"")</f>
        <v/>
      </c>
      <c r="I25" s="81"/>
      <c r="J25" s="82"/>
      <c r="K25" s="82"/>
      <c r="L25" s="82"/>
      <c r="M25" s="82"/>
      <c r="N25" s="83"/>
    </row>
    <row r="26" spans="1:14" ht="12.75" customHeight="1" x14ac:dyDescent="0.2">
      <c r="A26" s="15"/>
      <c r="B26" s="16"/>
      <c r="C26" s="16"/>
      <c r="D26" s="16"/>
      <c r="E26" s="16"/>
      <c r="F26" s="16"/>
      <c r="G26" s="16"/>
      <c r="H26" s="16"/>
      <c r="I26" s="16"/>
      <c r="J26" s="16"/>
      <c r="K26" s="16"/>
      <c r="L26" s="16"/>
      <c r="M26" s="16"/>
      <c r="N26" s="17"/>
    </row>
    <row r="27" spans="1:14" x14ac:dyDescent="0.2">
      <c r="A27" s="119" t="s">
        <v>10</v>
      </c>
      <c r="B27" s="120"/>
      <c r="C27" s="120"/>
      <c r="D27" s="120"/>
      <c r="E27" s="120"/>
      <c r="F27" s="120"/>
      <c r="G27" s="120"/>
      <c r="H27" s="120"/>
      <c r="I27" s="120"/>
      <c r="J27" s="120"/>
      <c r="K27" s="120"/>
      <c r="L27" s="120"/>
      <c r="M27" s="120"/>
      <c r="N27" s="121"/>
    </row>
    <row r="28" spans="1:14" x14ac:dyDescent="0.2">
      <c r="A28" s="122" t="s">
        <v>11</v>
      </c>
      <c r="B28" s="123"/>
      <c r="C28" s="123"/>
      <c r="D28" s="123"/>
      <c r="E28" s="123"/>
      <c r="F28" s="123"/>
      <c r="G28" s="124" t="s">
        <v>12</v>
      </c>
      <c r="H28" s="125"/>
      <c r="I28" s="124" t="s">
        <v>13</v>
      </c>
      <c r="J28" s="125"/>
      <c r="K28" s="124" t="s">
        <v>14</v>
      </c>
      <c r="L28" s="125"/>
      <c r="M28" s="18">
        <v>2022</v>
      </c>
      <c r="N28" s="19">
        <v>2023</v>
      </c>
    </row>
    <row r="29" spans="1:14" x14ac:dyDescent="0.2">
      <c r="A29" s="131" t="s">
        <v>80</v>
      </c>
      <c r="B29" s="132"/>
      <c r="C29" s="132"/>
      <c r="D29" s="132"/>
      <c r="E29" s="132"/>
      <c r="F29" s="133"/>
      <c r="G29" s="134">
        <v>7</v>
      </c>
      <c r="H29" s="135"/>
      <c r="I29" s="136"/>
      <c r="J29" s="137"/>
      <c r="K29" s="136"/>
      <c r="L29" s="137"/>
      <c r="M29" s="39"/>
      <c r="N29" s="20"/>
    </row>
    <row r="30" spans="1:14" x14ac:dyDescent="0.2">
      <c r="A30" s="126" t="s">
        <v>69</v>
      </c>
      <c r="B30" s="127"/>
      <c r="C30" s="127"/>
      <c r="D30" s="127"/>
      <c r="E30" s="127"/>
      <c r="F30" s="128"/>
      <c r="G30" s="138">
        <v>7</v>
      </c>
      <c r="H30" s="139"/>
      <c r="I30" s="129"/>
      <c r="J30" s="130"/>
      <c r="K30" s="129"/>
      <c r="L30" s="130"/>
      <c r="M30" s="38"/>
      <c r="N30" s="21"/>
    </row>
    <row r="31" spans="1:14" x14ac:dyDescent="0.2">
      <c r="A31" s="126"/>
      <c r="B31" s="127"/>
      <c r="C31" s="127"/>
      <c r="D31" s="127"/>
      <c r="E31" s="127"/>
      <c r="F31" s="128"/>
      <c r="G31" s="129"/>
      <c r="H31" s="130"/>
      <c r="I31" s="129"/>
      <c r="J31" s="130"/>
      <c r="K31" s="129"/>
      <c r="L31" s="130"/>
      <c r="M31" s="38"/>
      <c r="N31" s="21"/>
    </row>
    <row r="32" spans="1:14" x14ac:dyDescent="0.2">
      <c r="A32" s="126"/>
      <c r="B32" s="127"/>
      <c r="C32" s="127"/>
      <c r="D32" s="127"/>
      <c r="E32" s="127"/>
      <c r="F32" s="128"/>
      <c r="G32" s="129"/>
      <c r="H32" s="130"/>
      <c r="I32" s="129"/>
      <c r="J32" s="130"/>
      <c r="K32" s="129"/>
      <c r="L32" s="130"/>
      <c r="M32" s="38"/>
      <c r="N32" s="21"/>
    </row>
    <row r="33" spans="1:14" x14ac:dyDescent="0.2">
      <c r="A33" s="140"/>
      <c r="B33" s="141"/>
      <c r="C33" s="141"/>
      <c r="D33" s="141"/>
      <c r="E33" s="141"/>
      <c r="F33" s="130"/>
      <c r="G33" s="129"/>
      <c r="H33" s="130"/>
      <c r="I33" s="129"/>
      <c r="J33" s="130"/>
      <c r="K33" s="129"/>
      <c r="L33" s="130"/>
      <c r="M33" s="38"/>
      <c r="N33" s="21"/>
    </row>
    <row r="34" spans="1:14" x14ac:dyDescent="0.2">
      <c r="A34" s="140"/>
      <c r="B34" s="141"/>
      <c r="C34" s="141"/>
      <c r="D34" s="141"/>
      <c r="E34" s="141"/>
      <c r="F34" s="130"/>
      <c r="G34" s="129"/>
      <c r="H34" s="130"/>
      <c r="I34" s="129"/>
      <c r="J34" s="130"/>
      <c r="K34" s="129"/>
      <c r="L34" s="130"/>
      <c r="M34" s="38"/>
      <c r="N34" s="21"/>
    </row>
    <row r="35" spans="1:14" x14ac:dyDescent="0.2">
      <c r="A35" s="140"/>
      <c r="B35" s="141"/>
      <c r="C35" s="141"/>
      <c r="D35" s="141"/>
      <c r="E35" s="141"/>
      <c r="F35" s="130"/>
      <c r="G35" s="129"/>
      <c r="H35" s="130"/>
      <c r="I35" s="129"/>
      <c r="J35" s="130"/>
      <c r="K35" s="129"/>
      <c r="L35" s="130"/>
      <c r="M35" s="38"/>
      <c r="N35" s="21"/>
    </row>
    <row r="36" spans="1:14" x14ac:dyDescent="0.2">
      <c r="A36" s="122" t="s">
        <v>15</v>
      </c>
      <c r="B36" s="123"/>
      <c r="C36" s="123"/>
      <c r="D36" s="123"/>
      <c r="E36" s="123"/>
      <c r="F36" s="123"/>
      <c r="G36" s="124" t="s">
        <v>12</v>
      </c>
      <c r="H36" s="125"/>
      <c r="I36" s="124" t="s">
        <v>13</v>
      </c>
      <c r="J36" s="125"/>
      <c r="K36" s="124" t="s">
        <v>14</v>
      </c>
      <c r="L36" s="125"/>
      <c r="M36" s="18">
        <v>2022</v>
      </c>
      <c r="N36" s="19">
        <v>2023</v>
      </c>
    </row>
    <row r="37" spans="1:14" x14ac:dyDescent="0.2">
      <c r="A37" s="142" t="s">
        <v>67</v>
      </c>
      <c r="B37" s="143"/>
      <c r="C37" s="143"/>
      <c r="D37" s="143"/>
      <c r="E37" s="143"/>
      <c r="F37" s="144"/>
      <c r="G37" s="145">
        <v>1</v>
      </c>
      <c r="H37" s="137"/>
      <c r="I37" s="136"/>
      <c r="J37" s="137"/>
      <c r="K37" s="136"/>
      <c r="L37" s="137"/>
      <c r="M37" s="39"/>
      <c r="N37" s="20"/>
    </row>
    <row r="38" spans="1:14" x14ac:dyDescent="0.2">
      <c r="A38" s="140"/>
      <c r="B38" s="141"/>
      <c r="C38" s="141"/>
      <c r="D38" s="141"/>
      <c r="E38" s="141"/>
      <c r="F38" s="130"/>
      <c r="G38" s="129"/>
      <c r="H38" s="130"/>
      <c r="I38" s="129"/>
      <c r="J38" s="130"/>
      <c r="K38" s="129"/>
      <c r="L38" s="130"/>
      <c r="M38" s="38"/>
      <c r="N38" s="21"/>
    </row>
    <row r="39" spans="1:14" x14ac:dyDescent="0.2">
      <c r="A39" s="140"/>
      <c r="B39" s="141"/>
      <c r="C39" s="141"/>
      <c r="D39" s="141"/>
      <c r="E39" s="141"/>
      <c r="F39" s="130"/>
      <c r="G39" s="129"/>
      <c r="H39" s="130"/>
      <c r="I39" s="129"/>
      <c r="J39" s="130"/>
      <c r="K39" s="129"/>
      <c r="L39" s="130"/>
      <c r="M39" s="38"/>
      <c r="N39" s="21"/>
    </row>
    <row r="40" spans="1:14" x14ac:dyDescent="0.2">
      <c r="A40" s="122" t="s">
        <v>16</v>
      </c>
      <c r="B40" s="123"/>
      <c r="C40" s="123"/>
      <c r="D40" s="123"/>
      <c r="E40" s="123"/>
      <c r="F40" s="123"/>
      <c r="G40" s="124" t="s">
        <v>12</v>
      </c>
      <c r="H40" s="125"/>
      <c r="I40" s="124" t="s">
        <v>13</v>
      </c>
      <c r="J40" s="125"/>
      <c r="K40" s="124" t="s">
        <v>14</v>
      </c>
      <c r="L40" s="125"/>
      <c r="M40" s="18">
        <v>2022</v>
      </c>
      <c r="N40" s="19">
        <v>2023</v>
      </c>
    </row>
    <row r="41" spans="1:14" x14ac:dyDescent="0.2">
      <c r="A41" s="152" t="s">
        <v>17</v>
      </c>
      <c r="B41" s="153"/>
      <c r="C41" s="153"/>
      <c r="D41" s="153"/>
      <c r="E41" s="153"/>
      <c r="F41" s="154"/>
      <c r="G41" s="238">
        <v>10000</v>
      </c>
      <c r="H41" s="239"/>
      <c r="I41" s="155"/>
      <c r="J41" s="156"/>
      <c r="K41" s="155"/>
      <c r="L41" s="156"/>
      <c r="M41" s="40"/>
      <c r="N41" s="22"/>
    </row>
    <row r="42" spans="1:14" x14ac:dyDescent="0.2">
      <c r="A42" s="146"/>
      <c r="B42" s="146"/>
      <c r="C42" s="146"/>
      <c r="D42" s="146"/>
      <c r="E42" s="146"/>
      <c r="F42" s="146"/>
      <c r="G42" s="146"/>
      <c r="H42" s="146"/>
      <c r="I42" s="129"/>
      <c r="J42" s="130"/>
      <c r="K42" s="129"/>
      <c r="L42" s="130"/>
      <c r="M42" s="38"/>
      <c r="N42" s="21"/>
    </row>
    <row r="43" spans="1:14" x14ac:dyDescent="0.2">
      <c r="A43" s="146"/>
      <c r="B43" s="146"/>
      <c r="C43" s="146"/>
      <c r="D43" s="146"/>
      <c r="E43" s="146"/>
      <c r="F43" s="146"/>
      <c r="G43" s="146"/>
      <c r="H43" s="146"/>
      <c r="I43" s="129"/>
      <c r="J43" s="130"/>
      <c r="K43" s="129"/>
      <c r="L43" s="130"/>
      <c r="M43" s="38"/>
      <c r="N43" s="21"/>
    </row>
    <row r="44" spans="1:14" ht="13.5" thickBot="1" x14ac:dyDescent="0.25">
      <c r="A44" s="147"/>
      <c r="B44" s="148"/>
      <c r="C44" s="148"/>
      <c r="D44" s="148"/>
      <c r="E44" s="148"/>
      <c r="F44" s="149"/>
      <c r="G44" s="150"/>
      <c r="H44" s="151"/>
      <c r="I44" s="129"/>
      <c r="J44" s="130"/>
      <c r="K44" s="129"/>
      <c r="L44" s="130"/>
      <c r="M44" s="38"/>
      <c r="N44" s="21"/>
    </row>
    <row r="45" spans="1:14" x14ac:dyDescent="0.2">
      <c r="A45" s="122" t="s">
        <v>18</v>
      </c>
      <c r="B45" s="123"/>
      <c r="C45" s="123"/>
      <c r="D45" s="123"/>
      <c r="E45" s="123"/>
      <c r="F45" s="123"/>
      <c r="G45" s="124" t="s">
        <v>12</v>
      </c>
      <c r="H45" s="125"/>
      <c r="I45" s="124" t="s">
        <v>13</v>
      </c>
      <c r="J45" s="125"/>
      <c r="K45" s="124" t="s">
        <v>14</v>
      </c>
      <c r="L45" s="125"/>
      <c r="M45" s="18">
        <v>2022</v>
      </c>
      <c r="N45" s="19">
        <v>2023</v>
      </c>
    </row>
    <row r="46" spans="1:14" x14ac:dyDescent="0.2">
      <c r="A46" s="126" t="s">
        <v>68</v>
      </c>
      <c r="B46" s="127"/>
      <c r="C46" s="127"/>
      <c r="D46" s="127"/>
      <c r="E46" s="127"/>
      <c r="F46" s="128"/>
      <c r="G46" s="145">
        <v>0.9</v>
      </c>
      <c r="H46" s="137"/>
      <c r="I46" s="136"/>
      <c r="J46" s="137"/>
      <c r="K46" s="136"/>
      <c r="L46" s="137"/>
      <c r="M46" s="39"/>
      <c r="N46" s="20"/>
    </row>
    <row r="47" spans="1:14" x14ac:dyDescent="0.2">
      <c r="A47" s="126" t="s">
        <v>73</v>
      </c>
      <c r="B47" s="127"/>
      <c r="C47" s="127"/>
      <c r="D47" s="127"/>
      <c r="E47" s="127"/>
      <c r="F47" s="128"/>
      <c r="G47" s="161">
        <v>0.2</v>
      </c>
      <c r="H47" s="130"/>
      <c r="I47" s="129"/>
      <c r="J47" s="130"/>
      <c r="K47" s="129"/>
      <c r="L47" s="130"/>
      <c r="M47" s="38"/>
      <c r="N47" s="21"/>
    </row>
    <row r="48" spans="1:14" x14ac:dyDescent="0.2">
      <c r="A48" s="126" t="s">
        <v>72</v>
      </c>
      <c r="B48" s="127"/>
      <c r="C48" s="127"/>
      <c r="D48" s="127"/>
      <c r="E48" s="127"/>
      <c r="F48" s="128"/>
      <c r="G48" s="161">
        <v>0.2</v>
      </c>
      <c r="H48" s="130"/>
      <c r="I48" s="129"/>
      <c r="J48" s="130"/>
      <c r="K48" s="129"/>
      <c r="L48" s="130"/>
      <c r="M48" s="38"/>
      <c r="N48" s="21"/>
    </row>
    <row r="49" spans="1:14" ht="13.5" thickBot="1" x14ac:dyDescent="0.25">
      <c r="A49" s="140"/>
      <c r="B49" s="141"/>
      <c r="C49" s="141"/>
      <c r="D49" s="141"/>
      <c r="E49" s="141"/>
      <c r="F49" s="130"/>
      <c r="G49" s="162"/>
      <c r="H49" s="163"/>
      <c r="I49" s="162"/>
      <c r="J49" s="163"/>
      <c r="K49" s="162"/>
      <c r="L49" s="163"/>
      <c r="M49" s="37"/>
      <c r="N49" s="23"/>
    </row>
    <row r="51" spans="1:14" x14ac:dyDescent="0.2">
      <c r="A51" s="165" t="s">
        <v>19</v>
      </c>
      <c r="B51" s="120"/>
      <c r="C51" s="120"/>
      <c r="D51" s="120"/>
      <c r="E51" s="120"/>
      <c r="F51" s="120"/>
      <c r="G51" s="120"/>
      <c r="H51" s="120"/>
      <c r="I51" s="120"/>
      <c r="J51" s="120"/>
      <c r="K51" s="120"/>
      <c r="L51" s="120"/>
      <c r="M51" s="120"/>
      <c r="N51" s="166"/>
    </row>
    <row r="52" spans="1:14" ht="44.25" customHeight="1" x14ac:dyDescent="0.2">
      <c r="A52" s="91" t="s">
        <v>20</v>
      </c>
      <c r="B52" s="91"/>
      <c r="C52" s="24" t="s">
        <v>21</v>
      </c>
      <c r="D52" s="24" t="s">
        <v>22</v>
      </c>
      <c r="E52" s="24" t="s">
        <v>23</v>
      </c>
      <c r="F52" s="24" t="s">
        <v>24</v>
      </c>
      <c r="G52" s="24" t="s">
        <v>25</v>
      </c>
      <c r="H52" s="24" t="s">
        <v>26</v>
      </c>
      <c r="I52" s="24" t="s">
        <v>27</v>
      </c>
      <c r="J52" s="24" t="s">
        <v>28</v>
      </c>
      <c r="K52" s="24" t="s">
        <v>29</v>
      </c>
      <c r="L52" s="24" t="s">
        <v>30</v>
      </c>
      <c r="M52" s="24" t="s">
        <v>31</v>
      </c>
      <c r="N52" s="24" t="s">
        <v>32</v>
      </c>
    </row>
    <row r="53" spans="1:14" ht="12" customHeight="1" x14ac:dyDescent="0.2">
      <c r="A53" s="157">
        <f>IF(A22&gt;0,A22,"")</f>
        <v>1</v>
      </c>
      <c r="B53" s="158"/>
      <c r="C53" s="41"/>
      <c r="D53" s="41"/>
      <c r="E53" s="41"/>
      <c r="F53" s="41"/>
      <c r="G53" s="41"/>
      <c r="H53" s="41"/>
      <c r="I53" s="33"/>
      <c r="J53" s="33"/>
      <c r="K53" s="33"/>
      <c r="L53" s="33"/>
      <c r="M53" s="33"/>
      <c r="N53" s="33"/>
    </row>
    <row r="54" spans="1:14" ht="12" customHeight="1" thickBot="1" x14ac:dyDescent="0.25">
      <c r="A54" s="159"/>
      <c r="B54" s="160"/>
      <c r="C54" s="26"/>
      <c r="D54" s="26"/>
      <c r="E54" s="26"/>
      <c r="F54" s="26"/>
      <c r="G54" s="26"/>
      <c r="H54" s="26"/>
      <c r="I54" s="26"/>
      <c r="J54" s="26"/>
      <c r="K54" s="26"/>
      <c r="L54" s="26"/>
      <c r="M54" s="26"/>
      <c r="N54" s="26"/>
    </row>
    <row r="55" spans="1:14" ht="12" customHeight="1" x14ac:dyDescent="0.2">
      <c r="A55" s="157">
        <f>IF(A23&gt;0,A23,"")</f>
        <v>2</v>
      </c>
      <c r="B55" s="158"/>
      <c r="C55" s="41"/>
      <c r="D55" s="41"/>
      <c r="E55" s="41"/>
      <c r="F55" s="41"/>
      <c r="G55" s="41"/>
      <c r="H55" s="41"/>
      <c r="I55" s="41"/>
      <c r="J55" s="41"/>
      <c r="K55" s="41"/>
      <c r="L55" s="41"/>
      <c r="M55" s="41"/>
      <c r="N55" s="41"/>
    </row>
    <row r="56" spans="1:14" ht="12" customHeight="1" thickBot="1" x14ac:dyDescent="0.25">
      <c r="A56" s="159"/>
      <c r="B56" s="160"/>
      <c r="C56" s="26"/>
      <c r="D56" s="26"/>
      <c r="E56" s="26"/>
      <c r="F56" s="26"/>
      <c r="G56" s="26"/>
      <c r="H56" s="26"/>
      <c r="I56" s="26"/>
      <c r="J56" s="26"/>
      <c r="K56" s="26"/>
      <c r="L56" s="26"/>
      <c r="M56" s="26"/>
      <c r="N56" s="26"/>
    </row>
    <row r="57" spans="1:14" ht="12" customHeight="1" x14ac:dyDescent="0.2">
      <c r="A57" s="157">
        <f>IF(A24&gt;0,A24,"")</f>
        <v>3</v>
      </c>
      <c r="B57" s="158"/>
      <c r="C57" s="41"/>
      <c r="D57" s="41"/>
      <c r="E57" s="41"/>
      <c r="F57" s="41"/>
      <c r="G57" s="41"/>
      <c r="H57" s="41"/>
      <c r="I57" s="41"/>
      <c r="J57" s="41"/>
      <c r="K57" s="41"/>
      <c r="L57" s="41"/>
      <c r="M57" s="41"/>
      <c r="N57" s="41"/>
    </row>
    <row r="58" spans="1:14" ht="12" customHeight="1" thickBot="1" x14ac:dyDescent="0.25">
      <c r="A58" s="159"/>
      <c r="B58" s="160"/>
      <c r="C58" s="26"/>
      <c r="D58" s="26"/>
      <c r="E58" s="26"/>
      <c r="F58" s="26"/>
      <c r="G58" s="26"/>
      <c r="H58" s="26"/>
      <c r="I58" s="26"/>
      <c r="J58" s="26"/>
      <c r="K58" s="26"/>
      <c r="L58" s="26"/>
      <c r="M58" s="26"/>
      <c r="N58" s="26"/>
    </row>
    <row r="59" spans="1:14" ht="12" customHeight="1" x14ac:dyDescent="0.2">
      <c r="A59" s="157">
        <f>IF(A25&gt;0,A25,"")</f>
        <v>4</v>
      </c>
      <c r="B59" s="158"/>
      <c r="C59" s="27"/>
      <c r="D59" s="27"/>
      <c r="E59" s="34"/>
      <c r="F59" s="34"/>
      <c r="G59" s="34"/>
      <c r="H59" s="27"/>
      <c r="I59" s="27"/>
      <c r="J59" s="27"/>
      <c r="K59" s="27"/>
      <c r="L59" s="45"/>
      <c r="M59" s="45"/>
      <c r="N59" s="45"/>
    </row>
    <row r="60" spans="1:14" ht="12" customHeight="1" thickBot="1" x14ac:dyDescent="0.25">
      <c r="A60" s="159"/>
      <c r="B60" s="160"/>
      <c r="C60" s="26"/>
      <c r="D60" s="26"/>
      <c r="E60" s="26"/>
      <c r="F60" s="26"/>
      <c r="G60" s="26"/>
      <c r="H60" s="26"/>
      <c r="I60" s="26"/>
      <c r="J60" s="26"/>
      <c r="K60" s="26"/>
      <c r="L60" s="26"/>
      <c r="M60" s="26"/>
      <c r="N60" s="26"/>
    </row>
    <row r="61" spans="1:14" ht="12" customHeight="1" x14ac:dyDescent="0.2">
      <c r="A61" s="157" t="str">
        <f>IF(H22&gt;0,H22,"")</f>
        <v/>
      </c>
      <c r="B61" s="158"/>
      <c r="C61" s="27"/>
      <c r="D61" s="27"/>
      <c r="E61" s="27"/>
      <c r="F61" s="27"/>
      <c r="G61" s="34"/>
      <c r="H61" s="27"/>
      <c r="I61" s="27"/>
      <c r="J61" s="27"/>
      <c r="K61" s="27"/>
      <c r="L61" s="27"/>
      <c r="M61" s="27"/>
      <c r="N61" s="27"/>
    </row>
    <row r="62" spans="1:14" ht="12" customHeight="1" thickBot="1" x14ac:dyDescent="0.25">
      <c r="A62" s="159"/>
      <c r="B62" s="160"/>
      <c r="C62" s="26"/>
      <c r="D62" s="26"/>
      <c r="E62" s="26"/>
      <c r="F62" s="26"/>
      <c r="G62" s="26"/>
      <c r="H62" s="26"/>
      <c r="I62" s="26"/>
      <c r="J62" s="26"/>
      <c r="K62" s="26"/>
      <c r="L62" s="26"/>
      <c r="M62" s="26"/>
      <c r="N62" s="26"/>
    </row>
    <row r="63" spans="1:14" ht="12" customHeight="1" x14ac:dyDescent="0.2">
      <c r="A63" s="157" t="str">
        <f>IF(H23&gt;0,H23,"")</f>
        <v/>
      </c>
      <c r="B63" s="158"/>
      <c r="C63" s="27"/>
      <c r="D63" s="27"/>
      <c r="E63" s="27"/>
      <c r="F63" s="27"/>
      <c r="G63" s="27"/>
      <c r="H63" s="34"/>
      <c r="I63" s="27"/>
      <c r="J63" s="27"/>
      <c r="K63" s="27"/>
      <c r="L63" s="27"/>
      <c r="M63" s="27"/>
      <c r="N63" s="27"/>
    </row>
    <row r="64" spans="1:14" ht="12" customHeight="1" thickBot="1" x14ac:dyDescent="0.25">
      <c r="A64" s="159"/>
      <c r="B64" s="160"/>
      <c r="C64" s="28"/>
      <c r="D64" s="28"/>
      <c r="E64" s="28"/>
      <c r="F64" s="28"/>
      <c r="G64" s="28"/>
      <c r="H64" s="28"/>
      <c r="I64" s="28"/>
      <c r="J64" s="28"/>
      <c r="K64" s="28"/>
      <c r="L64" s="28"/>
      <c r="M64" s="28"/>
      <c r="N64" s="28"/>
    </row>
    <row r="65" spans="1:14" ht="12" customHeight="1" x14ac:dyDescent="0.2">
      <c r="A65" s="157" t="str">
        <f>IF(H24&gt;0,H24,"")</f>
        <v/>
      </c>
      <c r="B65" s="158"/>
      <c r="C65" s="27"/>
      <c r="D65" s="27"/>
      <c r="E65" s="27"/>
      <c r="F65" s="34"/>
      <c r="G65" s="34"/>
      <c r="H65" s="34"/>
      <c r="I65" s="34"/>
      <c r="J65" s="27"/>
      <c r="K65" s="27"/>
      <c r="L65" s="34"/>
      <c r="M65" s="27"/>
      <c r="N65" s="34"/>
    </row>
    <row r="66" spans="1:14" ht="12" customHeight="1" thickBot="1" x14ac:dyDescent="0.25">
      <c r="A66" s="159"/>
      <c r="B66" s="160"/>
      <c r="C66" s="28"/>
      <c r="D66" s="28"/>
      <c r="E66" s="28"/>
      <c r="F66" s="28"/>
      <c r="G66" s="28"/>
      <c r="H66" s="28"/>
      <c r="I66" s="28"/>
      <c r="J66" s="28"/>
      <c r="K66" s="28"/>
      <c r="L66" s="28"/>
      <c r="M66" s="28"/>
      <c r="N66" s="28"/>
    </row>
    <row r="67" spans="1:14" ht="12" customHeight="1" x14ac:dyDescent="0.2">
      <c r="A67" s="157" t="str">
        <f>IF(H25&gt;0,H25,"")</f>
        <v/>
      </c>
      <c r="B67" s="158"/>
      <c r="C67" s="27"/>
      <c r="D67" s="27"/>
      <c r="E67" s="27"/>
      <c r="F67" s="27"/>
      <c r="G67" s="27"/>
      <c r="H67" s="27"/>
      <c r="I67" s="27"/>
      <c r="J67" s="34"/>
      <c r="K67" s="34"/>
      <c r="L67" s="27"/>
      <c r="M67" s="27"/>
      <c r="N67" s="27"/>
    </row>
    <row r="68" spans="1:14" ht="12" customHeight="1" thickBot="1" x14ac:dyDescent="0.25">
      <c r="A68" s="159"/>
      <c r="B68" s="160"/>
      <c r="C68" s="29"/>
      <c r="D68" s="29"/>
      <c r="E68" s="29"/>
      <c r="F68" s="29"/>
      <c r="G68" s="29"/>
      <c r="H68" s="29"/>
      <c r="I68" s="29"/>
      <c r="J68" s="29"/>
      <c r="K68" s="35" t="s">
        <v>66</v>
      </c>
      <c r="L68" s="29"/>
      <c r="M68" s="29"/>
      <c r="N68" s="29"/>
    </row>
    <row r="70" spans="1:14" x14ac:dyDescent="0.2">
      <c r="A70" s="167" t="s">
        <v>33</v>
      </c>
      <c r="B70" s="168"/>
      <c r="C70" s="168"/>
      <c r="D70" s="168"/>
      <c r="E70" s="169"/>
      <c r="F70" s="169"/>
      <c r="G70" s="170"/>
      <c r="H70" s="165" t="s">
        <v>33</v>
      </c>
      <c r="I70" s="120"/>
      <c r="J70" s="120"/>
      <c r="K70" s="120"/>
      <c r="L70" s="169"/>
      <c r="M70" s="169"/>
      <c r="N70" s="170"/>
    </row>
    <row r="71" spans="1:14" ht="25.5" customHeight="1" x14ac:dyDescent="0.2">
      <c r="A71" s="91" t="s">
        <v>34</v>
      </c>
      <c r="B71" s="91"/>
      <c r="C71" s="91"/>
      <c r="D71" s="91"/>
      <c r="E71" s="91"/>
      <c r="F71" s="164"/>
      <c r="G71" s="164"/>
      <c r="H71" s="91" t="s">
        <v>34</v>
      </c>
      <c r="I71" s="91"/>
      <c r="J71" s="91"/>
      <c r="K71" s="91"/>
      <c r="L71" s="91"/>
      <c r="M71" s="164"/>
      <c r="N71" s="164"/>
    </row>
    <row r="72" spans="1:14" ht="25.5" customHeight="1" x14ac:dyDescent="0.2">
      <c r="A72" s="91" t="s">
        <v>35</v>
      </c>
      <c r="B72" s="91"/>
      <c r="C72" s="91"/>
      <c r="D72" s="91"/>
      <c r="E72" s="91"/>
      <c r="F72" s="164"/>
      <c r="G72" s="164"/>
      <c r="H72" s="91" t="s">
        <v>35</v>
      </c>
      <c r="I72" s="91"/>
      <c r="J72" s="91"/>
      <c r="K72" s="91"/>
      <c r="L72" s="91"/>
      <c r="M72" s="164"/>
      <c r="N72" s="164"/>
    </row>
    <row r="73" spans="1:14" ht="15.75" customHeight="1" x14ac:dyDescent="0.2">
      <c r="A73" s="167" t="s">
        <v>33</v>
      </c>
      <c r="B73" s="168"/>
      <c r="C73" s="168"/>
      <c r="D73" s="168"/>
      <c r="E73" s="169"/>
      <c r="F73" s="169"/>
      <c r="G73" s="170"/>
      <c r="H73" s="165" t="s">
        <v>36</v>
      </c>
      <c r="I73" s="120"/>
      <c r="J73" s="120"/>
      <c r="K73" s="120"/>
      <c r="L73" s="169"/>
      <c r="M73" s="169"/>
      <c r="N73" s="170"/>
    </row>
    <row r="74" spans="1:14" ht="25.5" customHeight="1" x14ac:dyDescent="0.2">
      <c r="A74" s="91" t="s">
        <v>34</v>
      </c>
      <c r="B74" s="91"/>
      <c r="C74" s="91"/>
      <c r="D74" s="91"/>
      <c r="E74" s="91"/>
      <c r="F74" s="164"/>
      <c r="G74" s="164"/>
      <c r="H74" s="91" t="s">
        <v>34</v>
      </c>
      <c r="I74" s="91"/>
      <c r="J74" s="91"/>
      <c r="K74" s="91"/>
      <c r="L74" s="91"/>
      <c r="M74" s="164"/>
      <c r="N74" s="164"/>
    </row>
    <row r="75" spans="1:14" ht="25.5" customHeight="1" x14ac:dyDescent="0.2">
      <c r="A75" s="91" t="s">
        <v>35</v>
      </c>
      <c r="B75" s="91"/>
      <c r="C75" s="91"/>
      <c r="D75" s="91"/>
      <c r="E75" s="91"/>
      <c r="F75" s="164"/>
      <c r="G75" s="164"/>
      <c r="H75" s="91" t="s">
        <v>35</v>
      </c>
      <c r="I75" s="91"/>
      <c r="J75" s="91"/>
      <c r="K75" s="91"/>
      <c r="L75" s="91"/>
      <c r="M75" s="164"/>
      <c r="N75" s="164"/>
    </row>
    <row r="77" spans="1:14" x14ac:dyDescent="0.2">
      <c r="A77" s="171" t="s">
        <v>37</v>
      </c>
      <c r="B77" s="171"/>
      <c r="C77" s="171"/>
      <c r="D77" s="171"/>
      <c r="E77" s="171"/>
      <c r="F77" s="171"/>
      <c r="G77" s="171"/>
      <c r="H77" s="171" t="s">
        <v>37</v>
      </c>
      <c r="I77" s="171"/>
      <c r="J77" s="171"/>
      <c r="K77" s="171"/>
      <c r="L77" s="171"/>
      <c r="M77" s="171"/>
      <c r="N77" s="171"/>
    </row>
    <row r="78" spans="1:14" ht="18" customHeight="1" x14ac:dyDescent="0.2">
      <c r="A78" s="91" t="s">
        <v>38</v>
      </c>
      <c r="B78" s="91"/>
      <c r="C78" s="172"/>
      <c r="D78" s="173"/>
      <c r="E78" s="173"/>
      <c r="F78" s="173"/>
      <c r="G78" s="174"/>
      <c r="H78" s="91" t="s">
        <v>39</v>
      </c>
      <c r="I78" s="91"/>
      <c r="J78" s="172"/>
      <c r="K78" s="173"/>
      <c r="L78" s="173"/>
      <c r="M78" s="173"/>
      <c r="N78" s="174"/>
    </row>
    <row r="79" spans="1:14" ht="18" customHeight="1" x14ac:dyDescent="0.2">
      <c r="A79" s="91"/>
      <c r="B79" s="91"/>
      <c r="C79" s="175"/>
      <c r="D79" s="176"/>
      <c r="E79" s="176"/>
      <c r="F79" s="176"/>
      <c r="G79" s="177"/>
      <c r="H79" s="91"/>
      <c r="I79" s="91"/>
      <c r="J79" s="175"/>
      <c r="K79" s="176"/>
      <c r="L79" s="176"/>
      <c r="M79" s="176"/>
      <c r="N79" s="177"/>
    </row>
    <row r="80" spans="1:14" ht="18" customHeight="1" x14ac:dyDescent="0.2">
      <c r="A80" s="91"/>
      <c r="B80" s="91"/>
      <c r="C80" s="178"/>
      <c r="D80" s="179"/>
      <c r="E80" s="179"/>
      <c r="F80" s="179"/>
      <c r="G80" s="180"/>
      <c r="H80" s="91"/>
      <c r="I80" s="91"/>
      <c r="J80" s="178"/>
      <c r="K80" s="179"/>
      <c r="L80" s="179"/>
      <c r="M80" s="179"/>
      <c r="N80" s="180"/>
    </row>
    <row r="81" spans="1:14" ht="18" customHeight="1" x14ac:dyDescent="0.2">
      <c r="A81" s="91" t="s">
        <v>40</v>
      </c>
      <c r="B81" s="91"/>
      <c r="C81" s="172"/>
      <c r="D81" s="173"/>
      <c r="E81" s="173"/>
      <c r="F81" s="173"/>
      <c r="G81" s="174"/>
      <c r="H81" s="91" t="s">
        <v>40</v>
      </c>
      <c r="I81" s="91"/>
      <c r="J81" s="172"/>
      <c r="K81" s="173"/>
      <c r="L81" s="173"/>
      <c r="M81" s="173"/>
      <c r="N81" s="174"/>
    </row>
    <row r="82" spans="1:14" ht="18" customHeight="1" x14ac:dyDescent="0.2">
      <c r="A82" s="91"/>
      <c r="B82" s="91"/>
      <c r="C82" s="175"/>
      <c r="D82" s="176"/>
      <c r="E82" s="176"/>
      <c r="F82" s="176"/>
      <c r="G82" s="177"/>
      <c r="H82" s="91"/>
      <c r="I82" s="91"/>
      <c r="J82" s="175"/>
      <c r="K82" s="176"/>
      <c r="L82" s="176"/>
      <c r="M82" s="176"/>
      <c r="N82" s="177"/>
    </row>
    <row r="83" spans="1:14" ht="18" customHeight="1" x14ac:dyDescent="0.2">
      <c r="A83" s="91"/>
      <c r="B83" s="91"/>
      <c r="C83" s="178"/>
      <c r="D83" s="179"/>
      <c r="E83" s="179"/>
      <c r="F83" s="179"/>
      <c r="G83" s="180"/>
      <c r="H83" s="91"/>
      <c r="I83" s="91"/>
      <c r="J83" s="178"/>
      <c r="K83" s="179"/>
      <c r="L83" s="179"/>
      <c r="M83" s="179"/>
      <c r="N83" s="180"/>
    </row>
    <row r="84" spans="1:14" x14ac:dyDescent="0.2">
      <c r="A84" s="171" t="s">
        <v>41</v>
      </c>
      <c r="B84" s="171"/>
      <c r="C84" s="171"/>
      <c r="D84" s="171"/>
      <c r="E84" s="171"/>
      <c r="F84" s="171"/>
      <c r="G84" s="171"/>
      <c r="H84" s="171" t="s">
        <v>41</v>
      </c>
      <c r="I84" s="171"/>
      <c r="J84" s="171"/>
      <c r="K84" s="171"/>
      <c r="L84" s="171"/>
      <c r="M84" s="171"/>
      <c r="N84" s="171"/>
    </row>
    <row r="85" spans="1:14" ht="18" customHeight="1" x14ac:dyDescent="0.2">
      <c r="A85" s="91" t="s">
        <v>42</v>
      </c>
      <c r="B85" s="91"/>
      <c r="C85" s="172"/>
      <c r="D85" s="173"/>
      <c r="E85" s="173"/>
      <c r="F85" s="173"/>
      <c r="G85" s="174"/>
      <c r="H85" s="91" t="s">
        <v>43</v>
      </c>
      <c r="I85" s="91"/>
      <c r="J85" s="172"/>
      <c r="K85" s="173"/>
      <c r="L85" s="173"/>
      <c r="M85" s="173"/>
      <c r="N85" s="174"/>
    </row>
    <row r="86" spans="1:14" ht="18" customHeight="1" x14ac:dyDescent="0.2">
      <c r="A86" s="91"/>
      <c r="B86" s="91"/>
      <c r="C86" s="175"/>
      <c r="D86" s="176"/>
      <c r="E86" s="176"/>
      <c r="F86" s="176"/>
      <c r="G86" s="177"/>
      <c r="H86" s="91"/>
      <c r="I86" s="91"/>
      <c r="J86" s="175"/>
      <c r="K86" s="176"/>
      <c r="L86" s="176"/>
      <c r="M86" s="176"/>
      <c r="N86" s="177"/>
    </row>
    <row r="87" spans="1:14" ht="18" customHeight="1" x14ac:dyDescent="0.2">
      <c r="A87" s="91"/>
      <c r="B87" s="91"/>
      <c r="C87" s="178"/>
      <c r="D87" s="179"/>
      <c r="E87" s="179"/>
      <c r="F87" s="179"/>
      <c r="G87" s="180"/>
      <c r="H87" s="91"/>
      <c r="I87" s="91"/>
      <c r="J87" s="178"/>
      <c r="K87" s="179"/>
      <c r="L87" s="179"/>
      <c r="M87" s="179"/>
      <c r="N87" s="180"/>
    </row>
    <row r="88" spans="1:14" ht="18" customHeight="1" x14ac:dyDescent="0.2">
      <c r="A88" s="91" t="s">
        <v>44</v>
      </c>
      <c r="B88" s="91"/>
      <c r="C88" s="172"/>
      <c r="D88" s="173"/>
      <c r="E88" s="173"/>
      <c r="F88" s="173"/>
      <c r="G88" s="174"/>
      <c r="H88" s="91" t="s">
        <v>44</v>
      </c>
      <c r="I88" s="91"/>
      <c r="J88" s="172"/>
      <c r="K88" s="173"/>
      <c r="L88" s="173"/>
      <c r="M88" s="173"/>
      <c r="N88" s="174"/>
    </row>
    <row r="89" spans="1:14" ht="18" customHeight="1" x14ac:dyDescent="0.2">
      <c r="A89" s="91"/>
      <c r="B89" s="91"/>
      <c r="C89" s="175"/>
      <c r="D89" s="176"/>
      <c r="E89" s="176"/>
      <c r="F89" s="176"/>
      <c r="G89" s="177"/>
      <c r="H89" s="91"/>
      <c r="I89" s="91"/>
      <c r="J89" s="175"/>
      <c r="K89" s="176"/>
      <c r="L89" s="176"/>
      <c r="M89" s="176"/>
      <c r="N89" s="177"/>
    </row>
    <row r="90" spans="1:14" ht="18" customHeight="1" x14ac:dyDescent="0.2">
      <c r="A90" s="91"/>
      <c r="B90" s="91"/>
      <c r="C90" s="178"/>
      <c r="D90" s="179"/>
      <c r="E90" s="179"/>
      <c r="F90" s="179"/>
      <c r="G90" s="180"/>
      <c r="H90" s="91"/>
      <c r="I90" s="91"/>
      <c r="J90" s="178"/>
      <c r="K90" s="179"/>
      <c r="L90" s="179"/>
      <c r="M90" s="179"/>
      <c r="N90" s="180"/>
    </row>
    <row r="92" spans="1:14" x14ac:dyDescent="0.2">
      <c r="A92" s="165" t="s">
        <v>45</v>
      </c>
      <c r="B92" s="120"/>
      <c r="C92" s="120"/>
      <c r="D92" s="120"/>
      <c r="E92" s="120"/>
      <c r="F92" s="120"/>
      <c r="G92" s="120"/>
      <c r="H92" s="120"/>
      <c r="I92" s="120"/>
      <c r="J92" s="120"/>
      <c r="K92" s="120"/>
      <c r="L92" s="120"/>
      <c r="M92" s="120"/>
      <c r="N92" s="166"/>
    </row>
    <row r="93" spans="1:14" ht="36" customHeight="1" x14ac:dyDescent="0.2">
      <c r="A93" s="36" t="s">
        <v>46</v>
      </c>
      <c r="B93" s="192" t="s">
        <v>47</v>
      </c>
      <c r="C93" s="192"/>
      <c r="D93" s="192"/>
      <c r="E93" s="192"/>
      <c r="F93" s="192"/>
      <c r="G93" s="192" t="s">
        <v>48</v>
      </c>
      <c r="H93" s="192"/>
      <c r="I93" s="192" t="s">
        <v>49</v>
      </c>
      <c r="J93" s="192"/>
      <c r="K93" s="192" t="s">
        <v>50</v>
      </c>
      <c r="L93" s="192"/>
      <c r="M93" s="193" t="s">
        <v>51</v>
      </c>
      <c r="N93" s="193"/>
    </row>
    <row r="94" spans="1:14" x14ac:dyDescent="0.2">
      <c r="A94" s="25" t="s">
        <v>83</v>
      </c>
      <c r="B94" s="181" t="s">
        <v>95</v>
      </c>
      <c r="C94" s="182"/>
      <c r="D94" s="182"/>
      <c r="E94" s="182"/>
      <c r="F94" s="183"/>
      <c r="G94" s="184">
        <v>0.1</v>
      </c>
      <c r="H94" s="185"/>
      <c r="I94" s="186"/>
      <c r="J94" s="187"/>
      <c r="K94" s="188"/>
      <c r="L94" s="189"/>
      <c r="M94" s="190"/>
      <c r="N94" s="191"/>
    </row>
    <row r="95" spans="1:14" x14ac:dyDescent="0.2">
      <c r="A95" s="42" t="s">
        <v>75</v>
      </c>
      <c r="B95" s="146" t="s">
        <v>87</v>
      </c>
      <c r="C95" s="146"/>
      <c r="D95" s="146"/>
      <c r="E95" s="146"/>
      <c r="F95" s="146"/>
      <c r="G95" s="194">
        <v>0.1</v>
      </c>
      <c r="H95" s="194"/>
      <c r="I95" s="195"/>
      <c r="J95" s="196"/>
      <c r="K95" s="197"/>
      <c r="L95" s="198"/>
      <c r="M95" s="199"/>
      <c r="N95" s="200"/>
    </row>
    <row r="96" spans="1:14" x14ac:dyDescent="0.2">
      <c r="A96" s="42" t="s">
        <v>75</v>
      </c>
      <c r="B96" s="146" t="s">
        <v>88</v>
      </c>
      <c r="C96" s="146"/>
      <c r="D96" s="146"/>
      <c r="E96" s="146"/>
      <c r="F96" s="146"/>
      <c r="G96" s="194">
        <v>0.1</v>
      </c>
      <c r="H96" s="194"/>
      <c r="I96" s="195"/>
      <c r="J96" s="196"/>
      <c r="K96" s="197"/>
      <c r="L96" s="198"/>
      <c r="M96" s="199"/>
      <c r="N96" s="200"/>
    </row>
    <row r="97" spans="1:14" x14ac:dyDescent="0.2">
      <c r="A97" s="42" t="s">
        <v>75</v>
      </c>
      <c r="B97" s="146" t="s">
        <v>89</v>
      </c>
      <c r="C97" s="146"/>
      <c r="D97" s="146"/>
      <c r="E97" s="146"/>
      <c r="F97" s="146"/>
      <c r="G97" s="194">
        <v>0.05</v>
      </c>
      <c r="H97" s="194"/>
      <c r="I97" s="195"/>
      <c r="J97" s="196"/>
      <c r="K97" s="197"/>
      <c r="L97" s="198"/>
      <c r="M97" s="199"/>
      <c r="N97" s="200"/>
    </row>
    <row r="98" spans="1:14" x14ac:dyDescent="0.2">
      <c r="A98" s="44" t="s">
        <v>75</v>
      </c>
      <c r="B98" s="201" t="s">
        <v>97</v>
      </c>
      <c r="C98" s="202"/>
      <c r="D98" s="202"/>
      <c r="E98" s="202"/>
      <c r="F98" s="203"/>
      <c r="G98" s="204">
        <v>0.1</v>
      </c>
      <c r="H98" s="205"/>
      <c r="I98" s="195"/>
      <c r="J98" s="196"/>
      <c r="K98" s="197"/>
      <c r="L98" s="198"/>
      <c r="M98" s="199"/>
      <c r="N98" s="200"/>
    </row>
    <row r="99" spans="1:14" x14ac:dyDescent="0.2">
      <c r="A99" s="42" t="s">
        <v>90</v>
      </c>
      <c r="B99" s="146" t="s">
        <v>98</v>
      </c>
      <c r="C99" s="146"/>
      <c r="D99" s="146"/>
      <c r="E99" s="146"/>
      <c r="F99" s="146"/>
      <c r="G99" s="194">
        <v>0.05</v>
      </c>
      <c r="H99" s="194"/>
      <c r="I99" s="195"/>
      <c r="J99" s="196"/>
      <c r="K99" s="197"/>
      <c r="L99" s="198"/>
      <c r="M99" s="199"/>
      <c r="N99" s="200"/>
    </row>
    <row r="100" spans="1:14" x14ac:dyDescent="0.2">
      <c r="A100" s="43" t="s">
        <v>90</v>
      </c>
      <c r="B100" s="146" t="s">
        <v>99</v>
      </c>
      <c r="C100" s="146"/>
      <c r="D100" s="146"/>
      <c r="E100" s="146"/>
      <c r="F100" s="146"/>
      <c r="G100" s="194">
        <v>0.05</v>
      </c>
      <c r="H100" s="194"/>
      <c r="I100" s="195"/>
      <c r="J100" s="196"/>
      <c r="K100" s="197"/>
      <c r="L100" s="198"/>
      <c r="M100" s="199"/>
      <c r="N100" s="200"/>
    </row>
    <row r="101" spans="1:14" x14ac:dyDescent="0.2">
      <c r="A101" s="43" t="s">
        <v>90</v>
      </c>
      <c r="B101" s="146" t="s">
        <v>91</v>
      </c>
      <c r="C101" s="146"/>
      <c r="D101" s="146"/>
      <c r="E101" s="146"/>
      <c r="F101" s="146"/>
      <c r="G101" s="194">
        <v>0.15</v>
      </c>
      <c r="H101" s="194"/>
      <c r="I101" s="195"/>
      <c r="J101" s="196"/>
      <c r="K101" s="197"/>
      <c r="L101" s="198"/>
      <c r="M101" s="199"/>
      <c r="N101" s="200"/>
    </row>
    <row r="102" spans="1:14" x14ac:dyDescent="0.2">
      <c r="A102" s="43" t="s">
        <v>78</v>
      </c>
      <c r="B102" s="146" t="s">
        <v>92</v>
      </c>
      <c r="C102" s="146"/>
      <c r="D102" s="146"/>
      <c r="E102" s="146"/>
      <c r="F102" s="146"/>
      <c r="G102" s="194">
        <v>0.15</v>
      </c>
      <c r="H102" s="194"/>
      <c r="I102" s="195"/>
      <c r="J102" s="196"/>
      <c r="K102" s="197"/>
      <c r="L102" s="198"/>
      <c r="M102" s="199"/>
      <c r="N102" s="200"/>
    </row>
    <row r="103" spans="1:14" x14ac:dyDescent="0.2">
      <c r="A103" s="43" t="s">
        <v>93</v>
      </c>
      <c r="B103" s="146" t="s">
        <v>94</v>
      </c>
      <c r="C103" s="146"/>
      <c r="D103" s="146"/>
      <c r="E103" s="146"/>
      <c r="F103" s="146"/>
      <c r="G103" s="194">
        <v>0.15</v>
      </c>
      <c r="H103" s="194"/>
      <c r="I103" s="195"/>
      <c r="J103" s="196"/>
      <c r="K103" s="197"/>
      <c r="L103" s="198"/>
      <c r="M103" s="199"/>
      <c r="N103" s="200"/>
    </row>
    <row r="104" spans="1:14" x14ac:dyDescent="0.2">
      <c r="A104" s="30"/>
      <c r="B104" s="218"/>
      <c r="C104" s="219"/>
      <c r="D104" s="219"/>
      <c r="E104" s="219"/>
      <c r="F104" s="220"/>
      <c r="G104" s="221"/>
      <c r="H104" s="222"/>
      <c r="I104" s="223"/>
      <c r="J104" s="224"/>
      <c r="K104" s="225"/>
      <c r="L104" s="226"/>
      <c r="M104" s="227"/>
      <c r="N104" s="228"/>
    </row>
    <row r="105" spans="1:14" x14ac:dyDescent="0.2">
      <c r="A105" s="31">
        <f>COUNTA(B94:F104)</f>
        <v>10</v>
      </c>
      <c r="B105" s="229" t="s">
        <v>52</v>
      </c>
      <c r="C105" s="229"/>
      <c r="D105" s="229"/>
      <c r="E105" s="229"/>
      <c r="F105" s="229"/>
      <c r="G105" s="229"/>
      <c r="H105" s="229"/>
      <c r="I105" s="229"/>
      <c r="J105" s="229"/>
      <c r="K105" s="229"/>
      <c r="L105" s="230"/>
      <c r="M105" s="231"/>
      <c r="N105" s="231"/>
    </row>
    <row r="107" spans="1:14" x14ac:dyDescent="0.2">
      <c r="A107" s="171" t="s">
        <v>53</v>
      </c>
      <c r="B107" s="171"/>
      <c r="C107" s="171"/>
      <c r="D107" s="171"/>
      <c r="E107" s="171"/>
      <c r="F107" s="171"/>
      <c r="G107" s="171"/>
      <c r="H107" s="171"/>
      <c r="I107" s="171"/>
      <c r="J107" s="171"/>
      <c r="K107" s="171"/>
      <c r="L107" s="171"/>
      <c r="M107" s="171"/>
      <c r="N107" s="171"/>
    </row>
    <row r="108" spans="1:14" x14ac:dyDescent="0.2">
      <c r="A108" s="206" t="s">
        <v>54</v>
      </c>
      <c r="B108" s="206"/>
      <c r="C108" s="206"/>
      <c r="D108" s="206"/>
      <c r="E108" s="207" t="s">
        <v>55</v>
      </c>
      <c r="F108" s="76"/>
      <c r="G108" s="76"/>
      <c r="H108" s="76"/>
      <c r="I108" s="76"/>
      <c r="J108" s="76"/>
      <c r="K108" s="76"/>
      <c r="L108" s="76"/>
      <c r="M108" s="208" t="s">
        <v>56</v>
      </c>
      <c r="N108" s="209"/>
    </row>
    <row r="109" spans="1:14" x14ac:dyDescent="0.2">
      <c r="A109" s="210"/>
      <c r="B109" s="182"/>
      <c r="C109" s="182"/>
      <c r="D109" s="183"/>
      <c r="E109" s="210"/>
      <c r="F109" s="182"/>
      <c r="G109" s="182"/>
      <c r="H109" s="182"/>
      <c r="I109" s="182"/>
      <c r="J109" s="182"/>
      <c r="K109" s="182"/>
      <c r="L109" s="183"/>
      <c r="M109" s="214"/>
      <c r="N109" s="215"/>
    </row>
    <row r="110" spans="1:14" x14ac:dyDescent="0.2">
      <c r="A110" s="211"/>
      <c r="B110" s="212"/>
      <c r="C110" s="212"/>
      <c r="D110" s="213"/>
      <c r="E110" s="211"/>
      <c r="F110" s="212"/>
      <c r="G110" s="212"/>
      <c r="H110" s="212"/>
      <c r="I110" s="212"/>
      <c r="J110" s="212"/>
      <c r="K110" s="212"/>
      <c r="L110" s="213"/>
      <c r="M110" s="216"/>
      <c r="N110" s="217"/>
    </row>
    <row r="111" spans="1:14" x14ac:dyDescent="0.2">
      <c r="A111" s="211"/>
      <c r="B111" s="212"/>
      <c r="C111" s="212"/>
      <c r="D111" s="213"/>
      <c r="E111" s="211"/>
      <c r="F111" s="212"/>
      <c r="G111" s="212"/>
      <c r="H111" s="212"/>
      <c r="I111" s="212"/>
      <c r="J111" s="212"/>
      <c r="K111" s="212"/>
      <c r="L111" s="213"/>
      <c r="M111" s="216"/>
      <c r="N111" s="217"/>
    </row>
    <row r="112" spans="1:14" x14ac:dyDescent="0.2">
      <c r="A112" s="211"/>
      <c r="B112" s="212"/>
      <c r="C112" s="212"/>
      <c r="D112" s="213"/>
      <c r="E112" s="211"/>
      <c r="F112" s="212"/>
      <c r="G112" s="212"/>
      <c r="H112" s="212"/>
      <c r="I112" s="212"/>
      <c r="J112" s="212"/>
      <c r="K112" s="212"/>
      <c r="L112" s="213"/>
      <c r="M112" s="216"/>
      <c r="N112" s="217"/>
    </row>
    <row r="113" spans="1:14" x14ac:dyDescent="0.2">
      <c r="A113" s="211"/>
      <c r="B113" s="212"/>
      <c r="C113" s="212"/>
      <c r="D113" s="213"/>
      <c r="E113" s="211"/>
      <c r="F113" s="212"/>
      <c r="G113" s="212"/>
      <c r="H113" s="212"/>
      <c r="I113" s="212"/>
      <c r="J113" s="212"/>
      <c r="K113" s="212"/>
      <c r="L113" s="213"/>
      <c r="M113" s="216"/>
      <c r="N113" s="217"/>
    </row>
    <row r="114" spans="1:14" x14ac:dyDescent="0.2">
      <c r="A114" s="211"/>
      <c r="B114" s="212"/>
      <c r="C114" s="212"/>
      <c r="D114" s="213"/>
      <c r="E114" s="211"/>
      <c r="F114" s="212"/>
      <c r="G114" s="212"/>
      <c r="H114" s="212"/>
      <c r="I114" s="212"/>
      <c r="J114" s="212"/>
      <c r="K114" s="212"/>
      <c r="L114" s="213"/>
      <c r="M114" s="216"/>
      <c r="N114" s="217"/>
    </row>
    <row r="115" spans="1:14" x14ac:dyDescent="0.2">
      <c r="A115" s="211"/>
      <c r="B115" s="212"/>
      <c r="C115" s="212"/>
      <c r="D115" s="213"/>
      <c r="E115" s="211"/>
      <c r="F115" s="212"/>
      <c r="G115" s="212"/>
      <c r="H115" s="212"/>
      <c r="I115" s="212"/>
      <c r="J115" s="212"/>
      <c r="K115" s="212"/>
      <c r="L115" s="213"/>
      <c r="M115" s="216"/>
      <c r="N115" s="217"/>
    </row>
    <row r="116" spans="1:14" x14ac:dyDescent="0.2">
      <c r="A116" s="211"/>
      <c r="B116" s="212"/>
      <c r="C116" s="212"/>
      <c r="D116" s="213"/>
      <c r="E116" s="211"/>
      <c r="F116" s="212"/>
      <c r="G116" s="212"/>
      <c r="H116" s="212"/>
      <c r="I116" s="212"/>
      <c r="J116" s="212"/>
      <c r="K116" s="212"/>
      <c r="L116" s="213"/>
      <c r="M116" s="216"/>
      <c r="N116" s="217"/>
    </row>
    <row r="117" spans="1:14" x14ac:dyDescent="0.2">
      <c r="A117" s="211"/>
      <c r="B117" s="212"/>
      <c r="C117" s="212"/>
      <c r="D117" s="213"/>
      <c r="E117" s="211"/>
      <c r="F117" s="212"/>
      <c r="G117" s="212"/>
      <c r="H117" s="212"/>
      <c r="I117" s="212"/>
      <c r="J117" s="212"/>
      <c r="K117" s="212"/>
      <c r="L117" s="213"/>
      <c r="M117" s="216"/>
      <c r="N117" s="217"/>
    </row>
    <row r="118" spans="1:14" x14ac:dyDescent="0.2">
      <c r="A118" s="211"/>
      <c r="B118" s="212"/>
      <c r="C118" s="212"/>
      <c r="D118" s="213"/>
      <c r="E118" s="211"/>
      <c r="F118" s="212"/>
      <c r="G118" s="212"/>
      <c r="H118" s="212"/>
      <c r="I118" s="212"/>
      <c r="J118" s="212"/>
      <c r="K118" s="212"/>
      <c r="L118" s="213"/>
      <c r="M118" s="216"/>
      <c r="N118" s="217"/>
    </row>
    <row r="119" spans="1:14" x14ac:dyDescent="0.2">
      <c r="A119" s="211"/>
      <c r="B119" s="212"/>
      <c r="C119" s="212"/>
      <c r="D119" s="213"/>
      <c r="E119" s="211"/>
      <c r="F119" s="212"/>
      <c r="G119" s="212"/>
      <c r="H119" s="212"/>
      <c r="I119" s="212"/>
      <c r="J119" s="212"/>
      <c r="K119" s="212"/>
      <c r="L119" s="213"/>
      <c r="M119" s="216"/>
      <c r="N119" s="217"/>
    </row>
    <row r="120" spans="1:14" x14ac:dyDescent="0.2">
      <c r="A120" s="211"/>
      <c r="B120" s="212"/>
      <c r="C120" s="212"/>
      <c r="D120" s="213"/>
      <c r="E120" s="211"/>
      <c r="F120" s="212"/>
      <c r="G120" s="212"/>
      <c r="H120" s="212"/>
      <c r="I120" s="212"/>
      <c r="J120" s="212"/>
      <c r="K120" s="212"/>
      <c r="L120" s="213"/>
      <c r="M120" s="216"/>
      <c r="N120" s="217"/>
    </row>
    <row r="121" spans="1:14" x14ac:dyDescent="0.2">
      <c r="A121" s="211"/>
      <c r="B121" s="212"/>
      <c r="C121" s="212"/>
      <c r="D121" s="213"/>
      <c r="E121" s="211"/>
      <c r="F121" s="212"/>
      <c r="G121" s="212"/>
      <c r="H121" s="212"/>
      <c r="I121" s="212"/>
      <c r="J121" s="212"/>
      <c r="K121" s="212"/>
      <c r="L121" s="213"/>
      <c r="M121" s="216"/>
      <c r="N121" s="217"/>
    </row>
    <row r="122" spans="1:14" x14ac:dyDescent="0.2">
      <c r="A122" s="235"/>
      <c r="B122" s="219"/>
      <c r="C122" s="219"/>
      <c r="D122" s="220"/>
      <c r="E122" s="235"/>
      <c r="F122" s="219"/>
      <c r="G122" s="219"/>
      <c r="H122" s="219"/>
      <c r="I122" s="219"/>
      <c r="J122" s="219"/>
      <c r="K122" s="219"/>
      <c r="L122" s="220"/>
      <c r="M122" s="236"/>
      <c r="N122" s="237"/>
    </row>
    <row r="123" spans="1:14" x14ac:dyDescent="0.2">
      <c r="A123" s="231" t="s">
        <v>57</v>
      </c>
      <c r="B123" s="231"/>
      <c r="C123" s="231"/>
      <c r="D123" s="231"/>
      <c r="E123" s="231"/>
      <c r="F123" s="231"/>
      <c r="G123" s="231"/>
      <c r="H123" s="231"/>
      <c r="I123" s="231"/>
      <c r="J123" s="231"/>
      <c r="K123" s="231"/>
      <c r="L123" s="231"/>
      <c r="M123" s="232"/>
      <c r="N123" s="232"/>
    </row>
    <row r="124" spans="1:14" ht="22.5" customHeight="1" x14ac:dyDescent="0.2">
      <c r="A124" s="233" t="s">
        <v>57</v>
      </c>
      <c r="B124" s="233"/>
      <c r="C124" s="233"/>
      <c r="D124" s="233"/>
      <c r="E124" s="233"/>
      <c r="F124" s="233"/>
      <c r="G124" s="233"/>
      <c r="H124" s="233"/>
      <c r="I124" s="233"/>
      <c r="J124" s="233"/>
      <c r="K124" s="233"/>
      <c r="L124" s="233"/>
      <c r="M124" s="234">
        <f>M123+M105</f>
        <v>0</v>
      </c>
      <c r="N124" s="234"/>
    </row>
    <row r="65530" spans="251:255" x14ac:dyDescent="0.2">
      <c r="IQ65530" s="32" t="s">
        <v>58</v>
      </c>
      <c r="IR65530" s="32" t="s">
        <v>59</v>
      </c>
      <c r="IS65530" s="32" t="s">
        <v>60</v>
      </c>
      <c r="IT65530" s="32" t="s">
        <v>61</v>
      </c>
      <c r="IU65530" s="32" t="s">
        <v>62</v>
      </c>
    </row>
    <row r="65531" spans="251:255" x14ac:dyDescent="0.2">
      <c r="IQ65531" s="32" t="e">
        <f>#REF!&amp;#REF!</f>
        <v>#REF!</v>
      </c>
      <c r="IR65531" s="32">
        <f>$A$14</f>
        <v>0</v>
      </c>
      <c r="IS65531" s="32" t="str">
        <f>$B$22&amp;" - "&amp;$B$23&amp;" - "&amp;$B$24&amp;" - "&amp;$B$25&amp;" - "&amp;$I$22&amp;" - "&amp;$I$23&amp;" - "&amp;$I$24&amp;" - "&amp;$I$25</f>
        <v xml:space="preserve">Implementazione del Processo di Transizione digitale (in particolare con SPID - perfezionamento del Sistema PagoPA -  il punto di accesso telematico consistente  nella applicazione “IO”) - Sviluppo dei sistemi e dei processi - Formazione al personale - Stabilizzazione dei sistemi -  -  -  - </v>
      </c>
      <c r="IT65531" s="32" t="e">
        <f>$A$29&amp;": "&amp;$I$29&amp;" - "&amp;#REF!&amp;": "&amp;#REF!&amp;" - "&amp;$A$36&amp;": "&amp;$I$36&amp;" - "&amp;$A$37&amp;": "&amp;$I$37&amp;" - "&amp;#REF!&amp;": "&amp;#REF!&amp;" - "&amp;$A$39&amp;": "&amp;$I$39&amp;" - "&amp;$A$40&amp;": "&amp;$I$40&amp;" - "&amp;$A$41&amp;": "&amp;$I$41&amp;" - "&amp;#REF!&amp;": "&amp;#REF!&amp;" - "&amp;$A$44&amp;": "&amp;$I$44&amp;" - "&amp;$A$45&amp;": "&amp;$I$45&amp;" - "&amp;$A$46&amp;": "&amp;$I$46&amp;" - "&amp;$A$49&amp;": "&amp;$I$49</f>
        <v>#REF!</v>
      </c>
      <c r="IU65531" s="32">
        <f>$A$105</f>
        <v>10</v>
      </c>
    </row>
  </sheetData>
  <mergeCells count="271">
    <mergeCell ref="A123:L123"/>
    <mergeCell ref="M123:N123"/>
    <mergeCell ref="A124:L124"/>
    <mergeCell ref="M124:N124"/>
    <mergeCell ref="A119:D120"/>
    <mergeCell ref="E119:L120"/>
    <mergeCell ref="M119:N120"/>
    <mergeCell ref="A121:D122"/>
    <mergeCell ref="E121:L122"/>
    <mergeCell ref="M121:N122"/>
    <mergeCell ref="A115:D116"/>
    <mergeCell ref="E115:L116"/>
    <mergeCell ref="M115:N116"/>
    <mergeCell ref="A117:D118"/>
    <mergeCell ref="E117:L118"/>
    <mergeCell ref="M117:N118"/>
    <mergeCell ref="A111:D112"/>
    <mergeCell ref="E111:L112"/>
    <mergeCell ref="M111:N112"/>
    <mergeCell ref="A113:D114"/>
    <mergeCell ref="E113:L114"/>
    <mergeCell ref="M113:N114"/>
    <mergeCell ref="A109:D110"/>
    <mergeCell ref="E109:L110"/>
    <mergeCell ref="M109:N110"/>
    <mergeCell ref="B104:F104"/>
    <mergeCell ref="G104:H104"/>
    <mergeCell ref="I104:J104"/>
    <mergeCell ref="K104:L104"/>
    <mergeCell ref="M104:N104"/>
    <mergeCell ref="B105:L105"/>
    <mergeCell ref="M105:N105"/>
    <mergeCell ref="B103:F103"/>
    <mergeCell ref="G103:H103"/>
    <mergeCell ref="I103:J103"/>
    <mergeCell ref="K103:L103"/>
    <mergeCell ref="M103:N103"/>
    <mergeCell ref="A107:N107"/>
    <mergeCell ref="A108:D108"/>
    <mergeCell ref="E108:L108"/>
    <mergeCell ref="M108:N108"/>
    <mergeCell ref="B101:F101"/>
    <mergeCell ref="G101:H101"/>
    <mergeCell ref="I101:J101"/>
    <mergeCell ref="K101:L101"/>
    <mergeCell ref="M101:N101"/>
    <mergeCell ref="B102:F102"/>
    <mergeCell ref="G102:H102"/>
    <mergeCell ref="I102:J102"/>
    <mergeCell ref="K102:L102"/>
    <mergeCell ref="M102:N102"/>
    <mergeCell ref="B99:F99"/>
    <mergeCell ref="G99:H99"/>
    <mergeCell ref="I99:J99"/>
    <mergeCell ref="K99:L99"/>
    <mergeCell ref="M99:N99"/>
    <mergeCell ref="B100:F100"/>
    <mergeCell ref="G100:H100"/>
    <mergeCell ref="I100:J100"/>
    <mergeCell ref="K100:L100"/>
    <mergeCell ref="M100:N100"/>
    <mergeCell ref="I97:J97"/>
    <mergeCell ref="K97:L97"/>
    <mergeCell ref="M97:N97"/>
    <mergeCell ref="B97:F97"/>
    <mergeCell ref="G97:H97"/>
    <mergeCell ref="B98:F98"/>
    <mergeCell ref="G98:H98"/>
    <mergeCell ref="I98:J98"/>
    <mergeCell ref="K98:L98"/>
    <mergeCell ref="M98:N98"/>
    <mergeCell ref="B95:F95"/>
    <mergeCell ref="G95:H95"/>
    <mergeCell ref="I95:J95"/>
    <mergeCell ref="K95:L95"/>
    <mergeCell ref="M95:N95"/>
    <mergeCell ref="I96:J96"/>
    <mergeCell ref="K96:L96"/>
    <mergeCell ref="M96:N96"/>
    <mergeCell ref="B96:F96"/>
    <mergeCell ref="G96:H96"/>
    <mergeCell ref="B94:F94"/>
    <mergeCell ref="G94:H94"/>
    <mergeCell ref="I94:J94"/>
    <mergeCell ref="K94:L94"/>
    <mergeCell ref="M94:N94"/>
    <mergeCell ref="A88:B90"/>
    <mergeCell ref="C88:G90"/>
    <mergeCell ref="H88:I90"/>
    <mergeCell ref="J88:N90"/>
    <mergeCell ref="A92:N92"/>
    <mergeCell ref="B93:F93"/>
    <mergeCell ref="G93:H93"/>
    <mergeCell ref="I93:J93"/>
    <mergeCell ref="K93:L93"/>
    <mergeCell ref="M93:N93"/>
    <mergeCell ref="A84:G84"/>
    <mergeCell ref="H84:N84"/>
    <mergeCell ref="A85:B87"/>
    <mergeCell ref="C85:G87"/>
    <mergeCell ref="H85:I87"/>
    <mergeCell ref="J85:N87"/>
    <mergeCell ref="A78:B80"/>
    <mergeCell ref="C78:G80"/>
    <mergeCell ref="H78:I80"/>
    <mergeCell ref="J78:N80"/>
    <mergeCell ref="A81:B83"/>
    <mergeCell ref="C81:G83"/>
    <mergeCell ref="H81:I83"/>
    <mergeCell ref="J81:N83"/>
    <mergeCell ref="A75:E75"/>
    <mergeCell ref="F75:G75"/>
    <mergeCell ref="H75:L75"/>
    <mergeCell ref="M75:N75"/>
    <mergeCell ref="A77:G77"/>
    <mergeCell ref="H77:N77"/>
    <mergeCell ref="A73:D73"/>
    <mergeCell ref="E73:G73"/>
    <mergeCell ref="H73:K73"/>
    <mergeCell ref="L73:N73"/>
    <mergeCell ref="A74:E74"/>
    <mergeCell ref="F74:G74"/>
    <mergeCell ref="H74:L74"/>
    <mergeCell ref="M74:N74"/>
    <mergeCell ref="A72:E72"/>
    <mergeCell ref="F72:G72"/>
    <mergeCell ref="H72:L72"/>
    <mergeCell ref="M72:N72"/>
    <mergeCell ref="A65:B66"/>
    <mergeCell ref="A67:B68"/>
    <mergeCell ref="A70:D70"/>
    <mergeCell ref="E70:G70"/>
    <mergeCell ref="H70:K70"/>
    <mergeCell ref="L70:N70"/>
    <mergeCell ref="A57:B58"/>
    <mergeCell ref="A59:B60"/>
    <mergeCell ref="A61:B62"/>
    <mergeCell ref="A63:B64"/>
    <mergeCell ref="A49:F49"/>
    <mergeCell ref="G49:H49"/>
    <mergeCell ref="I49:J49"/>
    <mergeCell ref="A71:E71"/>
    <mergeCell ref="F71:G71"/>
    <mergeCell ref="H71:L71"/>
    <mergeCell ref="K49:L49"/>
    <mergeCell ref="A51:N51"/>
    <mergeCell ref="A52:B52"/>
    <mergeCell ref="M71:N71"/>
    <mergeCell ref="I47:J47"/>
    <mergeCell ref="K47:L47"/>
    <mergeCell ref="I48:J48"/>
    <mergeCell ref="K48:L48"/>
    <mergeCell ref="A53:B54"/>
    <mergeCell ref="A55:B56"/>
    <mergeCell ref="A46:F46"/>
    <mergeCell ref="G46:H46"/>
    <mergeCell ref="I46:J46"/>
    <mergeCell ref="K46:L46"/>
    <mergeCell ref="A48:F48"/>
    <mergeCell ref="G48:H48"/>
    <mergeCell ref="A47:F47"/>
    <mergeCell ref="G47:H47"/>
    <mergeCell ref="A44:F44"/>
    <mergeCell ref="G44:H44"/>
    <mergeCell ref="I44:J44"/>
    <mergeCell ref="K44:L44"/>
    <mergeCell ref="A41:F41"/>
    <mergeCell ref="G41:H41"/>
    <mergeCell ref="I41:J41"/>
    <mergeCell ref="K41:L41"/>
    <mergeCell ref="I42:J42"/>
    <mergeCell ref="K42:L42"/>
    <mergeCell ref="A43:F43"/>
    <mergeCell ref="G43:H43"/>
    <mergeCell ref="A45:F45"/>
    <mergeCell ref="G45:H45"/>
    <mergeCell ref="I45:J45"/>
    <mergeCell ref="K45:L45"/>
    <mergeCell ref="A37:F37"/>
    <mergeCell ref="G37:H37"/>
    <mergeCell ref="I37:J37"/>
    <mergeCell ref="K37:L37"/>
    <mergeCell ref="A38:F38"/>
    <mergeCell ref="G38:H38"/>
    <mergeCell ref="I38:J38"/>
    <mergeCell ref="K38:L38"/>
    <mergeCell ref="A39:F39"/>
    <mergeCell ref="G39:H39"/>
    <mergeCell ref="I39:J39"/>
    <mergeCell ref="K39:L39"/>
    <mergeCell ref="A40:F40"/>
    <mergeCell ref="G40:H40"/>
    <mergeCell ref="I40:J40"/>
    <mergeCell ref="K40:L40"/>
    <mergeCell ref="A42:F42"/>
    <mergeCell ref="G42:H42"/>
    <mergeCell ref="I43:J43"/>
    <mergeCell ref="K43:L43"/>
    <mergeCell ref="A35:F35"/>
    <mergeCell ref="G35:H35"/>
    <mergeCell ref="I35:J35"/>
    <mergeCell ref="K35:L35"/>
    <mergeCell ref="A36:F36"/>
    <mergeCell ref="G36:H36"/>
    <mergeCell ref="I36:J36"/>
    <mergeCell ref="K36:L36"/>
    <mergeCell ref="A33:F33"/>
    <mergeCell ref="G33:H33"/>
    <mergeCell ref="I33:J33"/>
    <mergeCell ref="K33:L33"/>
    <mergeCell ref="A34:F34"/>
    <mergeCell ref="G34:H34"/>
    <mergeCell ref="I34:J34"/>
    <mergeCell ref="K34:L34"/>
    <mergeCell ref="A31:F31"/>
    <mergeCell ref="G31:H31"/>
    <mergeCell ref="I31:J31"/>
    <mergeCell ref="K31:L31"/>
    <mergeCell ref="A32:F32"/>
    <mergeCell ref="G32:H32"/>
    <mergeCell ref="I32:J32"/>
    <mergeCell ref="K32:L32"/>
    <mergeCell ref="A29:F29"/>
    <mergeCell ref="G29:H29"/>
    <mergeCell ref="I29:J29"/>
    <mergeCell ref="K29:L29"/>
    <mergeCell ref="A30:F30"/>
    <mergeCell ref="G30:H30"/>
    <mergeCell ref="I30:J30"/>
    <mergeCell ref="K30:L30"/>
    <mergeCell ref="B24:G24"/>
    <mergeCell ref="I24:N24"/>
    <mergeCell ref="B25:G25"/>
    <mergeCell ref="I25:N25"/>
    <mergeCell ref="A27:N27"/>
    <mergeCell ref="A28:F28"/>
    <mergeCell ref="G28:H28"/>
    <mergeCell ref="I28:J28"/>
    <mergeCell ref="K28:L28"/>
    <mergeCell ref="M20:N20"/>
    <mergeCell ref="A21:N21"/>
    <mergeCell ref="B22:G22"/>
    <mergeCell ref="I22:N22"/>
    <mergeCell ref="B23:G23"/>
    <mergeCell ref="I23:N23"/>
    <mergeCell ref="A7:B7"/>
    <mergeCell ref="C7:N7"/>
    <mergeCell ref="C8:N18"/>
    <mergeCell ref="A10:B17"/>
    <mergeCell ref="A18:B18"/>
    <mergeCell ref="C19:H20"/>
    <mergeCell ref="I19:J19"/>
    <mergeCell ref="K19:L19"/>
    <mergeCell ref="M19:N19"/>
    <mergeCell ref="I20:J20"/>
    <mergeCell ref="K20:L20"/>
    <mergeCell ref="A5:B5"/>
    <mergeCell ref="C5:H5"/>
    <mergeCell ref="I5:J5"/>
    <mergeCell ref="K5:N5"/>
    <mergeCell ref="A6:B6"/>
    <mergeCell ref="C6:H6"/>
    <mergeCell ref="I6:J6"/>
    <mergeCell ref="K6:N6"/>
    <mergeCell ref="A1:N1"/>
    <mergeCell ref="A2:D2"/>
    <mergeCell ref="E2:H2"/>
    <mergeCell ref="I2:N2"/>
    <mergeCell ref="A3:D4"/>
    <mergeCell ref="E3:H4"/>
    <mergeCell ref="I3:N4"/>
  </mergeCells>
  <conditionalFormatting sqref="C65:N65 C59:N59 C61:N61 C63:N63 C67:N67 C53:N53 C55:N55 C57:N57">
    <cfRule type="cellIs" dxfId="1" priority="1" stopIfTrue="1" operator="equal">
      <formula>"x"</formula>
    </cfRule>
  </conditionalFormatting>
  <conditionalFormatting sqref="C54:N54 C56:N56 C58:N58 C60:N60 C62:N62 C64:N64 C66:N66 C68:N68">
    <cfRule type="cellIs" dxfId="0"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3:N68" xr:uid="{00000000-0002-0000-0000-000000000000}"/>
  </dataValidations>
  <pageMargins left="0.70866141732283472" right="0.70866141732283472" top="0.74803149606299213" bottom="0.74803149606299213" header="0.31496062992125984" footer="0.31496062992125984"/>
  <pageSetup paperSize="9" orientation="portrait" r:id="rId1"/>
  <headerFooter>
    <oddHeader>&amp;CCOMUNE DI MONTECATINI VC</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Donatella Passerini</dc:creator>
  <cp:lastModifiedBy>Andrea Martelli</cp:lastModifiedBy>
  <cp:lastPrinted>2019-01-18T21:47:37Z</cp:lastPrinted>
  <dcterms:created xsi:type="dcterms:W3CDTF">2016-07-19T14:48:25Z</dcterms:created>
  <dcterms:modified xsi:type="dcterms:W3CDTF">2021-03-15T17:57:29Z</dcterms:modified>
</cp:coreProperties>
</file>